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811"/>
  </bookViews>
  <sheets>
    <sheet name="TRB Z" sheetId="3" r:id="rId1"/>
    <sheet name="TRB 1" sheetId="4" r:id="rId2"/>
    <sheet name="TRB 2" sheetId="6" r:id="rId3"/>
    <sheet name="TRB 3" sheetId="9" r:id="rId4"/>
    <sheet name="TRB parkur" sheetId="10" r:id="rId5"/>
  </sheets>
  <calcPr calcId="144525" iterateDelta="1E-4"/>
</workbook>
</file>

<file path=xl/calcChain.xml><?xml version="1.0" encoding="utf-8"?>
<calcChain xmlns="http://schemas.openxmlformats.org/spreadsheetml/2006/main">
  <c r="I30" i="10" l="1"/>
  <c r="I17" i="10"/>
  <c r="I21" i="10"/>
  <c r="I20" i="10"/>
  <c r="I18" i="10"/>
  <c r="I16" i="10"/>
  <c r="I19" i="10"/>
  <c r="I26" i="10"/>
  <c r="I25" i="10"/>
  <c r="I24" i="10"/>
  <c r="I23" i="10"/>
  <c r="I29" i="10"/>
  <c r="I32" i="10"/>
  <c r="I31" i="10"/>
  <c r="I33" i="10"/>
  <c r="I15" i="10"/>
  <c r="M12" i="9"/>
  <c r="O12" i="9"/>
  <c r="O11" i="9"/>
  <c r="O10" i="9"/>
  <c r="M14" i="9"/>
  <c r="M13" i="9"/>
  <c r="M11" i="9"/>
  <c r="M10" i="9"/>
  <c r="M10" i="6"/>
  <c r="M18" i="4"/>
  <c r="M16" i="4"/>
  <c r="M17" i="4"/>
  <c r="M15" i="4"/>
  <c r="M11" i="4"/>
  <c r="M10" i="4"/>
  <c r="G10" i="3"/>
  <c r="G14" i="3"/>
  <c r="G11" i="3"/>
  <c r="G13" i="3"/>
  <c r="G12" i="3"/>
  <c r="G9" i="3"/>
</calcChain>
</file>

<file path=xl/sharedStrings.xml><?xml version="1.0" encoding="utf-8"?>
<sst xmlns="http://schemas.openxmlformats.org/spreadsheetml/2006/main" count="372" uniqueCount="168">
  <si>
    <t>Závod:</t>
  </si>
  <si>
    <t>Místo:</t>
  </si>
  <si>
    <t>Datum:</t>
  </si>
  <si>
    <t>Rozhodčí:</t>
  </si>
  <si>
    <t>Startovní 
Číslo</t>
  </si>
  <si>
    <t>Psovod</t>
  </si>
  <si>
    <t>Pes</t>
  </si>
  <si>
    <t>Plemeno</t>
  </si>
  <si>
    <t>Ano</t>
  </si>
  <si>
    <t>Ne</t>
  </si>
  <si>
    <t>TRBZ</t>
  </si>
  <si>
    <t>počet zvukových povelů</t>
  </si>
  <si>
    <t>aktivní použití hole, posun</t>
  </si>
  <si>
    <t>opuštění brankoviště</t>
  </si>
  <si>
    <t>aktivní kontakt se psem</t>
  </si>
  <si>
    <t>disk</t>
  </si>
  <si>
    <t>Kategorie:</t>
  </si>
  <si>
    <t>TRB Z</t>
  </si>
  <si>
    <t>Čas</t>
  </si>
  <si>
    <t>Výsledek</t>
  </si>
  <si>
    <t>Pořadí</t>
  </si>
  <si>
    <t>Startovní číslo</t>
  </si>
  <si>
    <t>15 sec</t>
  </si>
  <si>
    <t>TRB1 S</t>
  </si>
  <si>
    <t>začátek vrchnolovým</t>
  </si>
  <si>
    <t>pasivní použití hole</t>
  </si>
  <si>
    <t>součet trestných sec</t>
  </si>
  <si>
    <t>čas</t>
  </si>
  <si>
    <t>výsledek</t>
  </si>
  <si>
    <t>pořadí</t>
  </si>
  <si>
    <t>&gt; 3</t>
  </si>
  <si>
    <t>30 sec</t>
  </si>
  <si>
    <t>TRB1 L</t>
  </si>
  <si>
    <t>TRB2 S</t>
  </si>
  <si>
    <t>pasivní použití 
Hole</t>
  </si>
  <si>
    <t>0 sec</t>
  </si>
  <si>
    <t>45 sec</t>
  </si>
  <si>
    <t>TRB3 L</t>
  </si>
  <si>
    <t>Ingrid Skřítecká</t>
  </si>
  <si>
    <t>Lucie Vybíralová</t>
  </si>
  <si>
    <t>Mirka Mihoková</t>
  </si>
  <si>
    <t>Lenka Jiříčková</t>
  </si>
  <si>
    <t>Arny</t>
  </si>
  <si>
    <t>Mesi</t>
  </si>
  <si>
    <t>Ennie</t>
  </si>
  <si>
    <t>Jenny</t>
  </si>
  <si>
    <t>Tobi</t>
  </si>
  <si>
    <t>ESP</t>
  </si>
  <si>
    <t>Biewer</t>
  </si>
  <si>
    <t>Mudi</t>
  </si>
  <si>
    <t>Kříženec</t>
  </si>
  <si>
    <t>Labrador</t>
  </si>
  <si>
    <t>BOC</t>
  </si>
  <si>
    <t>Ignacio Sweet Boy</t>
  </si>
  <si>
    <t>Magdalena Novotná</t>
  </si>
  <si>
    <t>Ferísek</t>
  </si>
  <si>
    <t>Papillon</t>
  </si>
  <si>
    <t>Andrea Koláčková</t>
  </si>
  <si>
    <t>Astra z Vrbové ulice - Annie</t>
  </si>
  <si>
    <t>Sylva Přikrylová</t>
  </si>
  <si>
    <t>Brionni od Černého Dubu</t>
  </si>
  <si>
    <t>NO</t>
  </si>
  <si>
    <t>Jiří Skala</t>
  </si>
  <si>
    <t>Zuzana Hanyková</t>
  </si>
  <si>
    <t>Cirilla Borderhaste</t>
  </si>
  <si>
    <t>Andrea Mrázová</t>
  </si>
  <si>
    <t>Cleo z Panství Offenheim</t>
  </si>
  <si>
    <t>Bígl</t>
  </si>
  <si>
    <t>Born To Be Wild Hardy Origin</t>
  </si>
  <si>
    <t>Ace Sam Fast and Foolish</t>
  </si>
  <si>
    <t>Bohdana Stoklasová</t>
  </si>
  <si>
    <t>Aisha z Lesní zahrady</t>
  </si>
  <si>
    <t>Milan Stoklasa</t>
  </si>
  <si>
    <t>Barnie Sweape</t>
  </si>
  <si>
    <t>Kubíček</t>
  </si>
  <si>
    <t>Renata Kolomazníková</t>
  </si>
  <si>
    <t>Agris z Čertovy kazatelny</t>
  </si>
  <si>
    <t>Brněnské psí dny - TREIBBALL</t>
  </si>
  <si>
    <t>Brno</t>
  </si>
  <si>
    <t>Monika Kalábová</t>
  </si>
  <si>
    <t>TRB 1 L</t>
  </si>
  <si>
    <t>Princezna</t>
  </si>
  <si>
    <t>Ellinka</t>
  </si>
  <si>
    <t>TRESTNÉ BODY</t>
  </si>
  <si>
    <t>ČAS</t>
  </si>
  <si>
    <t>SOUČET</t>
  </si>
  <si>
    <t>UMÍSTĚNÍ</t>
  </si>
  <si>
    <t>TRB 1</t>
  </si>
  <si>
    <t>TRB 2+3</t>
  </si>
  <si>
    <t>TRB Parkur 1</t>
  </si>
  <si>
    <t>TRB Parkur 2</t>
  </si>
  <si>
    <t xml:space="preserve">TRB Parkur  </t>
  </si>
  <si>
    <t>0:06,34</t>
  </si>
  <si>
    <t>0:09,59</t>
  </si>
  <si>
    <t>1:11,75</t>
  </si>
  <si>
    <t>0:12,18</t>
  </si>
  <si>
    <t>0:24,78</t>
  </si>
  <si>
    <t>0:14,13</t>
  </si>
  <si>
    <t>2:03,15</t>
  </si>
  <si>
    <t>3:03,15</t>
  </si>
  <si>
    <t>0:53,59</t>
  </si>
  <si>
    <t>1:23,59</t>
  </si>
  <si>
    <t>0:28,13</t>
  </si>
  <si>
    <t>0:51,81</t>
  </si>
  <si>
    <t>0:31,56</t>
  </si>
  <si>
    <t>0:37,62</t>
  </si>
  <si>
    <t>1:06,81</t>
  </si>
  <si>
    <t>1:30,93</t>
  </si>
  <si>
    <t>-</t>
  </si>
  <si>
    <t>1:53,12</t>
  </si>
  <si>
    <t>1:55,63</t>
  </si>
  <si>
    <t>1:24,60</t>
  </si>
  <si>
    <t>1:28,62</t>
  </si>
  <si>
    <t>1:15,47</t>
  </si>
  <si>
    <t>2:10,63</t>
  </si>
  <si>
    <t>2.09,60</t>
  </si>
  <si>
    <t>0:36,15</t>
  </si>
  <si>
    <t>0:41,94</t>
  </si>
  <si>
    <t>1:18,09</t>
  </si>
  <si>
    <t>1:05,22</t>
  </si>
  <si>
    <t>3:10,94</t>
  </si>
  <si>
    <t>1:28,75</t>
  </si>
  <si>
    <t>1:04,50</t>
  </si>
  <si>
    <t>0:56,10</t>
  </si>
  <si>
    <t>0:41,91</t>
  </si>
  <si>
    <t>0:49,37</t>
  </si>
  <si>
    <t>3:48,63</t>
  </si>
  <si>
    <t>1:29,53</t>
  </si>
  <si>
    <t>1:13,68</t>
  </si>
  <si>
    <t>0:37,81</t>
  </si>
  <si>
    <t>1:44,50</t>
  </si>
  <si>
    <t>1:54,59</t>
  </si>
  <si>
    <t>6:59,57</t>
  </si>
  <si>
    <t>2:58,28</t>
  </si>
  <si>
    <t>2:18,18</t>
  </si>
  <si>
    <t>1:53,91</t>
  </si>
  <si>
    <t>2:56,41</t>
  </si>
  <si>
    <t>1:32,47</t>
  </si>
  <si>
    <t>0:26,28</t>
  </si>
  <si>
    <t>0:22,09</t>
  </si>
  <si>
    <t>0:47,03</t>
  </si>
  <si>
    <t>0:16,97</t>
  </si>
  <si>
    <t>1:09,40</t>
  </si>
  <si>
    <t>0:44,70</t>
  </si>
  <si>
    <t>0:42,48</t>
  </si>
  <si>
    <t>0:44,53</t>
  </si>
  <si>
    <t>2:41,87</t>
  </si>
  <si>
    <t>1:10,98</t>
  </si>
  <si>
    <t>1:04,57</t>
  </si>
  <si>
    <t>---</t>
  </si>
  <si>
    <t>1:01,50</t>
  </si>
  <si>
    <t>0:27,90</t>
  </si>
  <si>
    <t>0:23,22</t>
  </si>
  <si>
    <t>0:21,38</t>
  </si>
  <si>
    <t>0:31,44</t>
  </si>
  <si>
    <t>0:48,65</t>
  </si>
  <si>
    <t>odstoupil</t>
  </si>
  <si>
    <t>0:38,18</t>
  </si>
  <si>
    <t>0:28,56</t>
  </si>
  <si>
    <t>1:15,56</t>
  </si>
  <si>
    <t>0:36,50</t>
  </si>
  <si>
    <t>0:34,50</t>
  </si>
  <si>
    <t>0:30,69</t>
  </si>
  <si>
    <t>1:06,08</t>
  </si>
  <si>
    <t>0:51,78</t>
  </si>
  <si>
    <t>1:36,94</t>
  </si>
  <si>
    <t>1:17,94</t>
  </si>
  <si>
    <t>1:23,15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</si>
</sst>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17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4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0"/>
      <name val="Arial"/>
      <family val="2"/>
      <charset val="238"/>
    </font>
    <font>
      <sz val="11"/>
      <name val="Calibri"/>
      <family val="2"/>
      <charset val="1"/>
    </font>
    <font>
      <sz val="9"/>
      <name val="Calibri"/>
      <family val="2"/>
      <charset val="1"/>
    </font>
    <font>
      <b/>
      <sz val="9"/>
      <name val="Arial"/>
      <family val="2"/>
      <charset val="1"/>
    </font>
    <font>
      <sz val="11"/>
      <color rgb="FF000000"/>
      <name val="Calibri"/>
      <family val="2"/>
      <charset val="238"/>
    </font>
    <font>
      <b/>
      <sz val="36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729FCF"/>
        <bgColor rgb="FF969696"/>
      </patternFill>
    </fill>
    <fill>
      <patternFill patternType="solid">
        <fgColor rgb="FF92D050"/>
        <bgColor rgb="FFFF9900"/>
      </patternFill>
    </fill>
    <fill>
      <patternFill patternType="solid">
        <fgColor rgb="FFB9CDE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2" borderId="0" applyBorder="0" applyProtection="0"/>
  </cellStyleXfs>
  <cellXfs count="102">
    <xf numFmtId="0" fontId="0" fillId="0" borderId="0" xfId="0"/>
    <xf numFmtId="0" fontId="1" fillId="0" borderId="0" xfId="1" applyFont="1" applyFill="1" applyAlignment="1">
      <alignment horizontal="left" vertical="center"/>
    </xf>
    <xf numFmtId="0" fontId="1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1" fillId="0" borderId="0" xfId="1" applyFont="1" applyFill="1"/>
    <xf numFmtId="0" fontId="4" fillId="0" borderId="1" xfId="1" applyFont="1" applyFill="1" applyBorder="1" applyAlignment="1">
      <alignment horizontal="left" vertical="center" indent="2"/>
    </xf>
    <xf numFmtId="0" fontId="1" fillId="0" borderId="2" xfId="1" applyFont="1" applyFill="1" applyBorder="1" applyAlignment="1">
      <alignment horizontal="left" vertical="center" indent="2"/>
    </xf>
    <xf numFmtId="0" fontId="1" fillId="0" borderId="1" xfId="1" applyFont="1" applyFill="1" applyBorder="1" applyAlignment="1">
      <alignment horizontal="left" vertical="center" indent="2"/>
    </xf>
    <xf numFmtId="0" fontId="1" fillId="0" borderId="1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horizontal="left" vertical="center" indent="2"/>
    </xf>
    <xf numFmtId="0" fontId="4" fillId="0" borderId="2" xfId="1" applyFont="1" applyFill="1" applyBorder="1" applyAlignment="1">
      <alignment horizontal="left" vertical="center" indent="2"/>
    </xf>
    <xf numFmtId="0" fontId="1" fillId="0" borderId="2" xfId="1" applyFont="1" applyFill="1" applyBorder="1" applyAlignment="1">
      <alignment vertical="center"/>
    </xf>
    <xf numFmtId="0" fontId="0" fillId="0" borderId="3" xfId="1" applyFont="1" applyFill="1" applyBorder="1" applyAlignment="1" applyProtection="1">
      <alignment horizontal="left" vertical="center" wrapText="1" indent="2"/>
    </xf>
    <xf numFmtId="0" fontId="8" fillId="0" borderId="3" xfId="1" applyFont="1" applyFill="1" applyBorder="1" applyAlignment="1">
      <alignment horizontal="left" vertical="center" indent="2"/>
    </xf>
    <xf numFmtId="0" fontId="0" fillId="0" borderId="3" xfId="1" applyFont="1" applyFill="1" applyBorder="1" applyAlignment="1" applyProtection="1">
      <alignment horizontal="left" vertical="center" indent="2"/>
    </xf>
    <xf numFmtId="0" fontId="9" fillId="3" borderId="0" xfId="1" applyFont="1" applyFill="1" applyBorder="1" applyAlignment="1">
      <alignment horizontal="left" vertical="center"/>
    </xf>
    <xf numFmtId="0" fontId="9" fillId="3" borderId="0" xfId="1" applyFont="1" applyFill="1" applyBorder="1" applyAlignment="1">
      <alignment vertical="center"/>
    </xf>
    <xf numFmtId="0" fontId="10" fillId="3" borderId="0" xfId="1" applyFont="1" applyFill="1" applyBorder="1" applyAlignment="1">
      <alignment vertical="center"/>
    </xf>
    <xf numFmtId="0" fontId="9" fillId="0" borderId="0" xfId="1" applyFont="1" applyFill="1"/>
    <xf numFmtId="0" fontId="9" fillId="0" borderId="0" xfId="1" applyFont="1" applyFill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2" fillId="2" borderId="3" xfId="1" applyBorder="1" applyAlignment="1" applyProtection="1">
      <alignment horizontal="center"/>
    </xf>
    <xf numFmtId="0" fontId="4" fillId="0" borderId="1" xfId="0" applyFont="1" applyBorder="1" applyAlignment="1">
      <alignment horizontal="left" vertical="center" indent="2"/>
    </xf>
    <xf numFmtId="0" fontId="0" fillId="0" borderId="1" xfId="0" applyFont="1" applyBorder="1" applyAlignment="1">
      <alignment horizontal="left" vertical="center" indent="2"/>
    </xf>
    <xf numFmtId="0" fontId="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Font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indent="2"/>
    </xf>
    <xf numFmtId="0" fontId="0" fillId="0" borderId="0" xfId="0" applyBorder="1" applyAlignment="1">
      <alignment vertical="center"/>
    </xf>
    <xf numFmtId="0" fontId="0" fillId="2" borderId="3" xfId="1" applyFont="1" applyBorder="1" applyAlignment="1" applyProtection="1">
      <alignment horizontal="center" vertical="center" wrapText="1"/>
    </xf>
    <xf numFmtId="0" fontId="12" fillId="2" borderId="3" xfId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2" borderId="3" xfId="1" applyBorder="1" applyAlignment="1" applyProtection="1">
      <alignment horizontal="center" vertical="center"/>
    </xf>
    <xf numFmtId="14" fontId="1" fillId="0" borderId="1" xfId="1" applyNumberFormat="1" applyFont="1" applyFill="1" applyBorder="1" applyAlignment="1">
      <alignment horizontal="left" vertical="center" indent="2"/>
    </xf>
    <xf numFmtId="0" fontId="4" fillId="0" borderId="0" xfId="1" applyFont="1" applyFill="1" applyBorder="1" applyAlignment="1">
      <alignment horizontal="left" vertical="center" indent="2"/>
    </xf>
    <xf numFmtId="0" fontId="5" fillId="0" borderId="0" xfId="1" applyFont="1" applyFill="1" applyBorder="1" applyAlignment="1">
      <alignment horizontal="left" vertical="center" indent="2"/>
    </xf>
    <xf numFmtId="0" fontId="1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indent="2"/>
    </xf>
    <xf numFmtId="14" fontId="4" fillId="0" borderId="1" xfId="0" applyNumberFormat="1" applyFont="1" applyBorder="1" applyAlignment="1">
      <alignment horizontal="left" vertical="center" indent="2"/>
    </xf>
    <xf numFmtId="0" fontId="0" fillId="0" borderId="2" xfId="0" applyFont="1" applyBorder="1" applyAlignment="1">
      <alignment horizontal="left" vertical="center" indent="2"/>
    </xf>
    <xf numFmtId="0" fontId="0" fillId="0" borderId="2" xfId="0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indent="2"/>
    </xf>
    <xf numFmtId="0" fontId="3" fillId="5" borderId="0" xfId="1" applyFont="1" applyFill="1" applyBorder="1" applyAlignment="1">
      <alignment vertical="center"/>
    </xf>
    <xf numFmtId="0" fontId="0" fillId="0" borderId="0" xfId="0" applyFill="1"/>
    <xf numFmtId="49" fontId="0" fillId="0" borderId="3" xfId="0" applyNumberFormat="1" applyBorder="1" applyAlignment="1">
      <alignment horizontal="center" vertical="center"/>
    </xf>
    <xf numFmtId="49" fontId="0" fillId="2" borderId="3" xfId="1" applyNumberFormat="1" applyFont="1" applyBorder="1" applyAlignment="1" applyProtection="1">
      <alignment horizontal="center" vertical="center" wrapText="1"/>
    </xf>
    <xf numFmtId="49" fontId="12" fillId="2" borderId="3" xfId="1" applyNumberFormat="1" applyBorder="1" applyAlignment="1" applyProtection="1">
      <alignment horizontal="center" vertical="center"/>
    </xf>
    <xf numFmtId="49" fontId="0" fillId="2" borderId="3" xfId="1" applyNumberFormat="1" applyFont="1" applyBorder="1" applyAlignment="1" applyProtection="1">
      <alignment horizontal="center" vertical="center"/>
    </xf>
    <xf numFmtId="49" fontId="0" fillId="6" borderId="3" xfId="0" applyNumberFormat="1" applyFill="1" applyBorder="1" applyAlignment="1">
      <alignment horizontal="center" vertical="center"/>
    </xf>
    <xf numFmtId="49" fontId="0" fillId="2" borderId="3" xfId="1" applyNumberFormat="1" applyFont="1" applyFill="1" applyBorder="1" applyAlignment="1" applyProtection="1">
      <alignment horizontal="center" vertical="center"/>
    </xf>
    <xf numFmtId="49" fontId="1" fillId="0" borderId="3" xfId="1" applyNumberFormat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/>
    </xf>
    <xf numFmtId="49" fontId="15" fillId="0" borderId="3" xfId="1" applyNumberFormat="1" applyFont="1" applyFill="1" applyBorder="1" applyAlignment="1">
      <alignment horizontal="center" vertical="center"/>
    </xf>
    <xf numFmtId="49" fontId="16" fillId="0" borderId="3" xfId="1" applyNumberFormat="1" applyFont="1" applyFill="1" applyBorder="1" applyAlignment="1">
      <alignment horizontal="center" vertical="center"/>
    </xf>
    <xf numFmtId="3" fontId="16" fillId="0" borderId="3" xfId="1" applyNumberFormat="1" applyFont="1" applyFill="1" applyBorder="1" applyAlignment="1">
      <alignment horizontal="center" vertical="center"/>
    </xf>
    <xf numFmtId="3" fontId="16" fillId="0" borderId="3" xfId="1" applyNumberFormat="1" applyFont="1" applyFill="1" applyBorder="1" applyAlignment="1">
      <alignment horizontal="center" vertical="center" wrapText="1"/>
    </xf>
    <xf numFmtId="1" fontId="1" fillId="0" borderId="3" xfId="1" applyNumberFormat="1" applyFont="1" applyFill="1" applyBorder="1" applyAlignment="1">
      <alignment horizontal="center" vertical="center"/>
    </xf>
    <xf numFmtId="1" fontId="9" fillId="3" borderId="0" xfId="1" applyNumberFormat="1" applyFont="1" applyFill="1" applyBorder="1" applyAlignment="1">
      <alignment vertical="center"/>
    </xf>
    <xf numFmtId="1" fontId="4" fillId="0" borderId="3" xfId="1" applyNumberFormat="1" applyFont="1" applyFill="1" applyBorder="1" applyAlignment="1">
      <alignment horizontal="center" vertical="center"/>
    </xf>
    <xf numFmtId="3" fontId="16" fillId="0" borderId="3" xfId="1" quotePrefix="1" applyNumberFormat="1" applyFont="1" applyFill="1" applyBorder="1" applyAlignment="1">
      <alignment horizontal="center" vertical="center"/>
    </xf>
    <xf numFmtId="0" fontId="15" fillId="0" borderId="3" xfId="1" quotePrefix="1" applyFont="1" applyFill="1" applyBorder="1" applyAlignment="1">
      <alignment horizontal="center" vertical="center"/>
    </xf>
    <xf numFmtId="1" fontId="4" fillId="0" borderId="3" xfId="1" quotePrefix="1" applyNumberFormat="1" applyFont="1" applyFill="1" applyBorder="1" applyAlignment="1">
      <alignment horizontal="center" vertical="center"/>
    </xf>
    <xf numFmtId="1" fontId="1" fillId="0" borderId="3" xfId="1" quotePrefix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0" fillId="2" borderId="3" xfId="1" applyFont="1" applyBorder="1" applyAlignment="1" applyProtection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 indent="2"/>
    </xf>
    <xf numFmtId="0" fontId="14" fillId="0" borderId="3" xfId="1" applyFont="1" applyFill="1" applyBorder="1" applyAlignment="1">
      <alignment horizontal="center" vertical="center"/>
    </xf>
    <xf numFmtId="0" fontId="13" fillId="5" borderId="4" xfId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/>
    </xf>
    <xf numFmtId="0" fontId="13" fillId="5" borderId="5" xfId="1" applyFont="1" applyFill="1" applyBorder="1" applyAlignment="1">
      <alignment horizontal="center" vertical="center"/>
    </xf>
    <xf numFmtId="0" fontId="13" fillId="5" borderId="3" xfId="1" applyFont="1" applyFill="1" applyBorder="1" applyAlignment="1">
      <alignment horizontal="center" vertical="center"/>
    </xf>
  </cellXfs>
  <cellStyles count="2">
    <cellStyle name="Normální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9CD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zoomScale="86" zoomScaleNormal="86" workbookViewId="0">
      <selection activeCell="C8" sqref="C8"/>
    </sheetView>
  </sheetViews>
  <sheetFormatPr defaultRowHeight="15" x14ac:dyDescent="0.25"/>
  <cols>
    <col min="1" max="1" width="14.28515625"/>
    <col min="2" max="3" width="28.85546875"/>
    <col min="4" max="4" width="16.140625"/>
    <col min="5" max="5" width="14.140625"/>
    <col min="6" max="6" width="19.42578125" customWidth="1"/>
    <col min="7" max="7" width="21.140625" customWidth="1"/>
    <col min="8" max="8" width="11.42578125" customWidth="1"/>
    <col min="9" max="1025" width="8.5703125"/>
  </cols>
  <sheetData>
    <row r="1" spans="1:15" ht="20.100000000000001" customHeight="1" x14ac:dyDescent="0.25">
      <c r="A1" s="27" t="s">
        <v>0</v>
      </c>
      <c r="B1" s="54" t="s">
        <v>77</v>
      </c>
      <c r="C1" s="28"/>
      <c r="D1" s="29"/>
      <c r="E1" s="29"/>
      <c r="F1" s="29"/>
      <c r="G1" s="29"/>
      <c r="H1" s="29"/>
      <c r="I1" s="29"/>
      <c r="J1" s="30"/>
      <c r="K1" s="30"/>
      <c r="L1" s="30"/>
      <c r="M1" s="30"/>
      <c r="N1" s="30"/>
      <c r="O1" s="30"/>
    </row>
    <row r="2" spans="1:15" ht="20.100000000000001" customHeight="1" x14ac:dyDescent="0.25">
      <c r="A2" s="27" t="s">
        <v>1</v>
      </c>
      <c r="B2" s="27" t="s">
        <v>78</v>
      </c>
      <c r="C2" s="28"/>
      <c r="D2" s="28"/>
      <c r="E2" s="28"/>
      <c r="F2" s="31"/>
      <c r="G2" s="31"/>
      <c r="H2" s="31"/>
      <c r="I2" s="31"/>
      <c r="J2" s="30"/>
      <c r="K2" s="30"/>
      <c r="L2" s="30"/>
      <c r="M2" s="30"/>
      <c r="N2" s="30"/>
      <c r="O2" s="30"/>
    </row>
    <row r="3" spans="1:15" ht="20.100000000000001" customHeight="1" x14ac:dyDescent="0.25">
      <c r="A3" s="27" t="s">
        <v>2</v>
      </c>
      <c r="B3" s="55">
        <v>42931</v>
      </c>
      <c r="C3" s="32"/>
      <c r="D3" s="32"/>
      <c r="E3" s="32"/>
      <c r="F3" s="31"/>
      <c r="G3" s="31"/>
      <c r="H3" s="31"/>
      <c r="I3" s="31"/>
      <c r="J3" s="30"/>
      <c r="K3" s="30"/>
      <c r="L3" s="30"/>
      <c r="M3" s="30"/>
      <c r="N3" s="30"/>
      <c r="O3" s="30"/>
    </row>
    <row r="4" spans="1:15" ht="20.100000000000001" customHeight="1" x14ac:dyDescent="0.25">
      <c r="A4" s="27" t="s">
        <v>3</v>
      </c>
      <c r="B4" s="27" t="s">
        <v>79</v>
      </c>
      <c r="C4" s="28"/>
      <c r="D4" s="28"/>
      <c r="E4" s="28"/>
      <c r="F4" s="31"/>
      <c r="G4" s="31"/>
      <c r="H4" s="31"/>
      <c r="I4" s="31"/>
      <c r="J4" s="30"/>
      <c r="K4" s="30"/>
      <c r="L4" s="30"/>
      <c r="M4" s="30"/>
      <c r="N4" s="30"/>
      <c r="O4" s="30"/>
    </row>
    <row r="5" spans="1:15" ht="20.100000000000001" customHeight="1" x14ac:dyDescent="0.25">
      <c r="A5" s="27" t="s">
        <v>16</v>
      </c>
      <c r="B5" s="27" t="s">
        <v>17</v>
      </c>
      <c r="C5" s="28"/>
      <c r="D5" s="28"/>
      <c r="E5" s="28"/>
      <c r="F5" s="31"/>
      <c r="G5" s="31"/>
      <c r="H5" s="31"/>
      <c r="I5" s="31"/>
      <c r="J5" s="30"/>
      <c r="K5" s="30"/>
      <c r="L5" s="30"/>
      <c r="M5" s="30"/>
      <c r="N5" s="30"/>
      <c r="O5" s="30"/>
    </row>
    <row r="6" spans="1:15" ht="20.100000000000001" customHeight="1" x14ac:dyDescent="0.25">
      <c r="A6" s="25"/>
      <c r="B6" s="25"/>
      <c r="C6" s="33"/>
      <c r="D6" s="34"/>
      <c r="E6" s="56"/>
      <c r="F6" s="57"/>
      <c r="G6" s="57"/>
      <c r="H6" s="57"/>
      <c r="I6" s="35"/>
      <c r="J6" s="30"/>
      <c r="K6" s="30"/>
      <c r="L6" s="30"/>
      <c r="M6" s="30"/>
      <c r="N6" s="30"/>
      <c r="O6" s="30"/>
    </row>
    <row r="7" spans="1:15" ht="40.5" customHeight="1" x14ac:dyDescent="0.25">
      <c r="A7" s="92" t="s">
        <v>17</v>
      </c>
      <c r="B7" s="92"/>
      <c r="C7" s="92"/>
      <c r="D7" s="92"/>
      <c r="E7" s="36" t="s">
        <v>12</v>
      </c>
      <c r="F7" s="36" t="s">
        <v>18</v>
      </c>
      <c r="G7" s="36" t="s">
        <v>19</v>
      </c>
      <c r="H7" s="36" t="s">
        <v>20</v>
      </c>
    </row>
    <row r="8" spans="1:15" s="24" customFormat="1" ht="21.6" customHeight="1" x14ac:dyDescent="0.25">
      <c r="A8" s="58" t="s">
        <v>21</v>
      </c>
      <c r="B8" s="58" t="s">
        <v>5</v>
      </c>
      <c r="C8" s="58" t="s">
        <v>6</v>
      </c>
      <c r="D8" s="58" t="s">
        <v>7</v>
      </c>
      <c r="E8" s="26" t="s">
        <v>22</v>
      </c>
      <c r="F8" s="26"/>
      <c r="G8" s="37"/>
      <c r="H8" s="26"/>
    </row>
    <row r="9" spans="1:15" ht="30" customHeight="1" x14ac:dyDescent="0.25">
      <c r="A9" s="49">
        <v>1</v>
      </c>
      <c r="B9" s="13" t="s">
        <v>40</v>
      </c>
      <c r="C9" s="13" t="s">
        <v>43</v>
      </c>
      <c r="D9" s="13" t="s">
        <v>49</v>
      </c>
      <c r="E9" s="38">
        <v>0</v>
      </c>
      <c r="F9" s="65" t="s">
        <v>92</v>
      </c>
      <c r="G9" s="66" t="str">
        <f>F9</f>
        <v>0:06,34</v>
      </c>
      <c r="H9" s="39">
        <v>1</v>
      </c>
    </row>
    <row r="10" spans="1:15" ht="30" customHeight="1" x14ac:dyDescent="0.25">
      <c r="A10" s="49">
        <v>2</v>
      </c>
      <c r="B10" s="13" t="s">
        <v>41</v>
      </c>
      <c r="C10" s="13" t="s">
        <v>45</v>
      </c>
      <c r="D10" s="13" t="s">
        <v>51</v>
      </c>
      <c r="E10" s="38">
        <v>0</v>
      </c>
      <c r="F10" s="65" t="s">
        <v>93</v>
      </c>
      <c r="G10" s="66" t="str">
        <f t="shared" ref="G10:G14" si="0">F10</f>
        <v>0:09,59</v>
      </c>
      <c r="H10" s="39">
        <v>2</v>
      </c>
    </row>
    <row r="11" spans="1:15" ht="30" customHeight="1" x14ac:dyDescent="0.25">
      <c r="A11" s="49">
        <v>4</v>
      </c>
      <c r="B11" s="13" t="s">
        <v>38</v>
      </c>
      <c r="C11" s="13" t="s">
        <v>42</v>
      </c>
      <c r="D11" s="13" t="s">
        <v>47</v>
      </c>
      <c r="E11" s="38">
        <v>0</v>
      </c>
      <c r="F11" s="65" t="s">
        <v>95</v>
      </c>
      <c r="G11" s="66" t="str">
        <f>F11</f>
        <v>0:12,18</v>
      </c>
      <c r="H11" s="39">
        <v>3</v>
      </c>
    </row>
    <row r="12" spans="1:15" ht="30" customHeight="1" x14ac:dyDescent="0.25">
      <c r="A12" s="49">
        <v>6</v>
      </c>
      <c r="B12" s="13" t="s">
        <v>41</v>
      </c>
      <c r="C12" s="13" t="s">
        <v>46</v>
      </c>
      <c r="D12" s="13" t="s">
        <v>52</v>
      </c>
      <c r="E12" s="38">
        <v>0</v>
      </c>
      <c r="F12" s="65" t="s">
        <v>97</v>
      </c>
      <c r="G12" s="66" t="str">
        <f>F12</f>
        <v>0:14,13</v>
      </c>
      <c r="H12" s="39">
        <v>4</v>
      </c>
    </row>
    <row r="13" spans="1:15" ht="30" customHeight="1" x14ac:dyDescent="0.25">
      <c r="A13" s="49">
        <v>5</v>
      </c>
      <c r="B13" s="13" t="s">
        <v>40</v>
      </c>
      <c r="C13" s="13" t="s">
        <v>44</v>
      </c>
      <c r="D13" s="13" t="s">
        <v>50</v>
      </c>
      <c r="E13" s="38">
        <v>0</v>
      </c>
      <c r="F13" s="65" t="s">
        <v>96</v>
      </c>
      <c r="G13" s="66" t="str">
        <f>F13</f>
        <v>0:24,78</v>
      </c>
      <c r="H13" s="39">
        <v>5</v>
      </c>
    </row>
    <row r="14" spans="1:15" ht="30" customHeight="1" x14ac:dyDescent="0.25">
      <c r="A14" s="49">
        <v>3</v>
      </c>
      <c r="B14" s="13" t="s">
        <v>39</v>
      </c>
      <c r="C14" s="13" t="s">
        <v>82</v>
      </c>
      <c r="D14" s="13" t="s">
        <v>81</v>
      </c>
      <c r="E14" s="38">
        <v>0</v>
      </c>
      <c r="F14" s="65" t="s">
        <v>94</v>
      </c>
      <c r="G14" s="66" t="str">
        <f t="shared" si="0"/>
        <v>1:11,75</v>
      </c>
      <c r="H14" s="39">
        <v>6</v>
      </c>
    </row>
  </sheetData>
  <mergeCells count="1">
    <mergeCell ref="A7:D7"/>
  </mergeCells>
  <pageMargins left="0.70833333333333304" right="0.70833333333333304" top="0.78749999999999998" bottom="0.78749999999999998" header="0.51180555555555496" footer="0.51180555555555496"/>
  <pageSetup paperSize="9" scale="7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opLeftCell="B1" zoomScale="86" zoomScaleNormal="86" workbookViewId="0">
      <selection activeCell="B1" sqref="B1"/>
    </sheetView>
  </sheetViews>
  <sheetFormatPr defaultRowHeight="15" x14ac:dyDescent="0.25"/>
  <cols>
    <col min="1" max="1" width="18.85546875"/>
    <col min="2" max="2" width="23.42578125"/>
    <col min="3" max="3" width="34.28515625" customWidth="1"/>
    <col min="4" max="4" width="12.42578125"/>
    <col min="5" max="5" width="13"/>
    <col min="6" max="8" width="8.5703125"/>
    <col min="9" max="9" width="12.42578125"/>
    <col min="10" max="10" width="15.140625"/>
    <col min="11" max="11" width="12.85546875"/>
    <col min="12" max="13" width="8.5703125"/>
    <col min="14" max="15" width="18.7109375" customWidth="1"/>
    <col min="16" max="1025" width="8.5703125"/>
  </cols>
  <sheetData>
    <row r="1" spans="1:16" ht="20.100000000000001" customHeight="1" x14ac:dyDescent="0.25">
      <c r="A1" s="27" t="s">
        <v>0</v>
      </c>
      <c r="B1" s="54" t="s">
        <v>77</v>
      </c>
      <c r="C1" s="29"/>
      <c r="D1" s="29"/>
      <c r="E1" s="29"/>
      <c r="F1" s="29"/>
      <c r="G1" s="29"/>
      <c r="H1" s="29"/>
      <c r="I1" s="29"/>
      <c r="J1" s="30"/>
      <c r="K1" s="30"/>
      <c r="L1" s="30"/>
      <c r="M1" s="30"/>
      <c r="N1" s="30"/>
      <c r="O1" s="30"/>
    </row>
    <row r="2" spans="1:16" ht="20.100000000000001" customHeight="1" x14ac:dyDescent="0.25">
      <c r="A2" s="27" t="s">
        <v>1</v>
      </c>
      <c r="B2" s="27" t="s">
        <v>78</v>
      </c>
      <c r="C2" s="28"/>
      <c r="D2" s="28"/>
      <c r="E2" s="31"/>
      <c r="F2" s="31"/>
      <c r="G2" s="31"/>
      <c r="H2" s="31"/>
      <c r="I2" s="31"/>
      <c r="J2" s="30"/>
      <c r="K2" s="30"/>
      <c r="L2" s="30"/>
      <c r="M2" s="30"/>
      <c r="N2" s="30"/>
      <c r="O2" s="30"/>
    </row>
    <row r="3" spans="1:16" ht="20.100000000000001" customHeight="1" x14ac:dyDescent="0.25">
      <c r="A3" s="27" t="s">
        <v>2</v>
      </c>
      <c r="B3" s="55">
        <v>42931</v>
      </c>
      <c r="C3" s="32"/>
      <c r="D3" s="32"/>
      <c r="E3" s="31"/>
      <c r="F3" s="31"/>
      <c r="G3" s="31"/>
      <c r="H3" s="31"/>
      <c r="I3" s="31"/>
      <c r="J3" s="30"/>
      <c r="K3" s="30"/>
      <c r="L3" s="30"/>
      <c r="M3" s="30"/>
      <c r="N3" s="30"/>
      <c r="O3" s="30"/>
    </row>
    <row r="4" spans="1:16" ht="20.100000000000001" customHeight="1" x14ac:dyDescent="0.25">
      <c r="A4" s="27" t="s">
        <v>3</v>
      </c>
      <c r="B4" s="27" t="s">
        <v>79</v>
      </c>
      <c r="C4" s="28"/>
      <c r="D4" s="28"/>
      <c r="E4" s="31"/>
      <c r="F4" s="31"/>
      <c r="G4" s="31"/>
      <c r="H4" s="31"/>
      <c r="I4" s="31"/>
      <c r="J4" s="30"/>
      <c r="K4" s="30"/>
      <c r="L4" s="30"/>
      <c r="M4" s="30"/>
      <c r="N4" s="30"/>
      <c r="O4" s="30"/>
    </row>
    <row r="5" spans="1:16" ht="20.100000000000001" customHeight="1" x14ac:dyDescent="0.25">
      <c r="A5" s="27" t="s">
        <v>16</v>
      </c>
      <c r="B5" s="27" t="s">
        <v>23</v>
      </c>
      <c r="C5" s="27" t="s">
        <v>80</v>
      </c>
      <c r="D5" s="28"/>
      <c r="E5" s="31"/>
      <c r="F5" s="31"/>
      <c r="G5" s="31"/>
      <c r="H5" s="31"/>
      <c r="I5" s="31"/>
      <c r="J5" s="30"/>
      <c r="K5" s="30"/>
      <c r="L5" s="30"/>
      <c r="M5" s="30"/>
      <c r="N5" s="30"/>
      <c r="O5" s="30"/>
    </row>
    <row r="6" spans="1:16" s="25" customFormat="1" ht="20.100000000000001" customHeight="1" x14ac:dyDescent="0.25">
      <c r="C6" s="40"/>
      <c r="D6" s="41"/>
      <c r="E6" s="59"/>
      <c r="F6" s="60"/>
      <c r="G6" s="60"/>
      <c r="H6" s="60"/>
      <c r="I6" s="44"/>
    </row>
    <row r="7" spans="1:16" s="25" customFormat="1" ht="45.95" customHeight="1" x14ac:dyDescent="0.25">
      <c r="A7" s="93" t="s">
        <v>23</v>
      </c>
      <c r="B7" s="93" t="s">
        <v>23</v>
      </c>
      <c r="C7" s="93"/>
      <c r="D7" s="93"/>
      <c r="E7" s="36" t="s">
        <v>24</v>
      </c>
      <c r="F7" s="94" t="s">
        <v>11</v>
      </c>
      <c r="G7" s="94"/>
      <c r="H7" s="94"/>
      <c r="I7" s="36" t="s">
        <v>12</v>
      </c>
      <c r="J7" s="36" t="s">
        <v>25</v>
      </c>
      <c r="K7" s="36" t="s">
        <v>13</v>
      </c>
      <c r="L7" s="36" t="s">
        <v>14</v>
      </c>
      <c r="M7" s="36" t="s">
        <v>26</v>
      </c>
      <c r="N7" s="36" t="s">
        <v>27</v>
      </c>
      <c r="O7" s="36" t="s">
        <v>28</v>
      </c>
      <c r="P7" s="36" t="s">
        <v>29</v>
      </c>
    </row>
    <row r="8" spans="1:16" s="25" customFormat="1" x14ac:dyDescent="0.25">
      <c r="A8" s="93"/>
      <c r="B8" s="93"/>
      <c r="C8" s="93"/>
      <c r="D8" s="93"/>
      <c r="E8" s="45"/>
      <c r="F8" s="45">
        <v>2</v>
      </c>
      <c r="G8" s="36">
        <v>3</v>
      </c>
      <c r="H8" s="36" t="s">
        <v>30</v>
      </c>
      <c r="I8" s="45"/>
      <c r="J8" s="45"/>
      <c r="K8" s="45"/>
      <c r="L8" s="45"/>
      <c r="M8" s="45"/>
      <c r="N8" s="45"/>
      <c r="O8" s="45"/>
      <c r="P8" s="45"/>
    </row>
    <row r="9" spans="1:16" s="25" customFormat="1" ht="22.5" customHeight="1" x14ac:dyDescent="0.25">
      <c r="A9" s="58" t="s">
        <v>21</v>
      </c>
      <c r="B9" s="58" t="s">
        <v>5</v>
      </c>
      <c r="C9" s="58" t="s">
        <v>6</v>
      </c>
      <c r="D9" s="58" t="s">
        <v>7</v>
      </c>
      <c r="E9" s="45" t="s">
        <v>22</v>
      </c>
      <c r="F9" s="45">
        <v>0</v>
      </c>
      <c r="G9" s="45" t="s">
        <v>22</v>
      </c>
      <c r="H9" s="45" t="s">
        <v>31</v>
      </c>
      <c r="I9" s="45" t="s">
        <v>15</v>
      </c>
      <c r="J9" s="45" t="s">
        <v>22</v>
      </c>
      <c r="K9" s="45" t="s">
        <v>22</v>
      </c>
      <c r="L9" s="45">
        <v>0</v>
      </c>
      <c r="M9" s="45"/>
      <c r="N9" s="45"/>
      <c r="O9" s="45"/>
      <c r="P9" s="45"/>
    </row>
    <row r="10" spans="1:16" ht="30" customHeight="1" x14ac:dyDescent="0.25">
      <c r="A10" s="49">
        <v>8</v>
      </c>
      <c r="B10" s="13" t="s">
        <v>54</v>
      </c>
      <c r="C10" s="13" t="s">
        <v>55</v>
      </c>
      <c r="D10" s="13" t="s">
        <v>56</v>
      </c>
      <c r="E10" s="38">
        <v>0</v>
      </c>
      <c r="F10" s="38">
        <v>0</v>
      </c>
      <c r="G10" s="38">
        <v>15</v>
      </c>
      <c r="H10" s="38">
        <v>0</v>
      </c>
      <c r="I10" s="38">
        <v>0</v>
      </c>
      <c r="J10" s="38">
        <v>0</v>
      </c>
      <c r="K10" s="38">
        <v>45</v>
      </c>
      <c r="L10" s="38">
        <v>0</v>
      </c>
      <c r="M10" s="45">
        <f>SUM(E10:L10)</f>
        <v>60</v>
      </c>
      <c r="N10" s="65" t="s">
        <v>100</v>
      </c>
      <c r="O10" s="68" t="s">
        <v>101</v>
      </c>
      <c r="P10" s="39">
        <v>1</v>
      </c>
    </row>
    <row r="11" spans="1:16" ht="30" customHeight="1" x14ac:dyDescent="0.25">
      <c r="A11" s="49">
        <v>7</v>
      </c>
      <c r="B11" s="13" t="s">
        <v>39</v>
      </c>
      <c r="C11" s="13" t="s">
        <v>53</v>
      </c>
      <c r="D11" s="13" t="s">
        <v>48</v>
      </c>
      <c r="E11" s="38">
        <v>0</v>
      </c>
      <c r="F11" s="38">
        <v>0</v>
      </c>
      <c r="G11" s="38">
        <v>0</v>
      </c>
      <c r="H11" s="38">
        <v>30</v>
      </c>
      <c r="I11" s="38">
        <v>0</v>
      </c>
      <c r="J11" s="38">
        <v>0</v>
      </c>
      <c r="K11" s="38">
        <v>0</v>
      </c>
      <c r="L11" s="38">
        <v>0</v>
      </c>
      <c r="M11" s="45">
        <f>SUM(E11:L11)</f>
        <v>30</v>
      </c>
      <c r="N11" s="65" t="s">
        <v>98</v>
      </c>
      <c r="O11" s="68" t="s">
        <v>99</v>
      </c>
      <c r="P11" s="39">
        <v>2</v>
      </c>
    </row>
    <row r="12" spans="1:16" s="25" customFormat="1" ht="45.95" customHeight="1" x14ac:dyDescent="0.25">
      <c r="A12" s="95" t="s">
        <v>32</v>
      </c>
      <c r="B12" s="95" t="s">
        <v>23</v>
      </c>
      <c r="C12" s="95"/>
      <c r="D12" s="95"/>
      <c r="E12" s="36" t="s">
        <v>24</v>
      </c>
      <c r="F12" s="94" t="s">
        <v>11</v>
      </c>
      <c r="G12" s="94"/>
      <c r="H12" s="94"/>
      <c r="I12" s="36" t="s">
        <v>12</v>
      </c>
      <c r="J12" s="36" t="s">
        <v>25</v>
      </c>
      <c r="K12" s="36" t="s">
        <v>13</v>
      </c>
      <c r="L12" s="36" t="s">
        <v>14</v>
      </c>
      <c r="M12" s="36" t="s">
        <v>26</v>
      </c>
      <c r="N12" s="36" t="s">
        <v>27</v>
      </c>
      <c r="O12" s="36" t="s">
        <v>28</v>
      </c>
      <c r="P12" s="36" t="s">
        <v>29</v>
      </c>
    </row>
    <row r="13" spans="1:16" s="25" customFormat="1" x14ac:dyDescent="0.25">
      <c r="A13" s="95"/>
      <c r="B13" s="95"/>
      <c r="C13" s="95"/>
      <c r="D13" s="95"/>
      <c r="E13" s="45"/>
      <c r="F13" s="45">
        <v>2</v>
      </c>
      <c r="G13" s="36">
        <v>3</v>
      </c>
      <c r="H13" s="36" t="s">
        <v>30</v>
      </c>
      <c r="I13" s="45"/>
      <c r="J13" s="45"/>
      <c r="K13" s="45"/>
      <c r="L13" s="45"/>
      <c r="M13" s="45"/>
      <c r="N13" s="45"/>
      <c r="O13" s="45"/>
      <c r="P13" s="45"/>
    </row>
    <row r="14" spans="1:16" s="25" customFormat="1" ht="22.5" customHeight="1" x14ac:dyDescent="0.25">
      <c r="A14" s="58" t="s">
        <v>21</v>
      </c>
      <c r="B14" s="58" t="s">
        <v>5</v>
      </c>
      <c r="C14" s="58" t="s">
        <v>6</v>
      </c>
      <c r="D14" s="58" t="s">
        <v>7</v>
      </c>
      <c r="E14" s="45" t="s">
        <v>22</v>
      </c>
      <c r="F14" s="45">
        <v>0</v>
      </c>
      <c r="G14" s="45" t="s">
        <v>22</v>
      </c>
      <c r="H14" s="45" t="s">
        <v>31</v>
      </c>
      <c r="I14" s="45" t="s">
        <v>15</v>
      </c>
      <c r="J14" s="45" t="s">
        <v>22</v>
      </c>
      <c r="K14" s="45" t="s">
        <v>22</v>
      </c>
      <c r="L14" s="45">
        <v>0</v>
      </c>
      <c r="M14" s="45"/>
      <c r="N14" s="45"/>
      <c r="O14" s="45"/>
      <c r="P14" s="45"/>
    </row>
    <row r="15" spans="1:16" ht="30" customHeight="1" x14ac:dyDescent="0.25">
      <c r="A15" s="49">
        <v>9</v>
      </c>
      <c r="B15" s="13" t="s">
        <v>57</v>
      </c>
      <c r="C15" s="13" t="s">
        <v>58</v>
      </c>
      <c r="D15" s="13" t="s">
        <v>47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45">
        <f>SUM(E15:L15)</f>
        <v>0</v>
      </c>
      <c r="N15" s="65" t="s">
        <v>102</v>
      </c>
      <c r="O15" s="69" t="s">
        <v>102</v>
      </c>
      <c r="P15" s="39">
        <v>1</v>
      </c>
    </row>
    <row r="16" spans="1:16" ht="30" customHeight="1" x14ac:dyDescent="0.25">
      <c r="A16" s="49">
        <v>11</v>
      </c>
      <c r="B16" s="15" t="s">
        <v>62</v>
      </c>
      <c r="C16" s="15" t="s">
        <v>68</v>
      </c>
      <c r="D16" s="15" t="s">
        <v>52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45">
        <f t="shared" ref="M16:M17" si="0">SUM(E16:L16)</f>
        <v>0</v>
      </c>
      <c r="N16" s="65" t="s">
        <v>104</v>
      </c>
      <c r="O16" s="69" t="s">
        <v>104</v>
      </c>
      <c r="P16" s="39">
        <v>2</v>
      </c>
    </row>
    <row r="17" spans="1:16" ht="30" customHeight="1" x14ac:dyDescent="0.25">
      <c r="A17" s="49">
        <v>12</v>
      </c>
      <c r="B17" s="13" t="s">
        <v>63</v>
      </c>
      <c r="C17" s="13" t="s">
        <v>64</v>
      </c>
      <c r="D17" s="13" t="s">
        <v>52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45">
        <f t="shared" si="0"/>
        <v>0</v>
      </c>
      <c r="N17" s="65" t="s">
        <v>105</v>
      </c>
      <c r="O17" s="69" t="s">
        <v>105</v>
      </c>
      <c r="P17" s="39">
        <v>3</v>
      </c>
    </row>
    <row r="18" spans="1:16" ht="30" customHeight="1" x14ac:dyDescent="0.25">
      <c r="A18" s="49">
        <v>10</v>
      </c>
      <c r="B18" s="15" t="s">
        <v>59</v>
      </c>
      <c r="C18" s="15" t="s">
        <v>60</v>
      </c>
      <c r="D18" s="15" t="s">
        <v>61</v>
      </c>
      <c r="E18" s="38">
        <v>0</v>
      </c>
      <c r="F18" s="38">
        <v>0</v>
      </c>
      <c r="G18" s="38">
        <v>15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45">
        <f>SUM(E18:L18)</f>
        <v>15</v>
      </c>
      <c r="N18" s="65" t="s">
        <v>103</v>
      </c>
      <c r="O18" s="70" t="s">
        <v>106</v>
      </c>
      <c r="P18" s="39">
        <v>4</v>
      </c>
    </row>
  </sheetData>
  <mergeCells count="4">
    <mergeCell ref="A7:D8"/>
    <mergeCell ref="F7:H7"/>
    <mergeCell ref="A12:D13"/>
    <mergeCell ref="F12:H12"/>
  </mergeCells>
  <pageMargins left="0.31527777777777799" right="0.31527777777777799" top="0.78749999999999998" bottom="0.78749999999999998" header="0.51180555555555496" footer="0.51180555555555496"/>
  <pageSetup paperSize="9" scale="6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zoomScale="86" zoomScaleNormal="86" workbookViewId="0">
      <selection sqref="A1:P10"/>
    </sheetView>
  </sheetViews>
  <sheetFormatPr defaultColWidth="8.5703125" defaultRowHeight="15" x14ac:dyDescent="0.25"/>
  <cols>
    <col min="1" max="1" width="15.42578125" customWidth="1"/>
    <col min="2" max="3" width="26.42578125" customWidth="1"/>
    <col min="14" max="15" width="18.7109375" customWidth="1"/>
  </cols>
  <sheetData>
    <row r="1" spans="1:16" ht="20.100000000000001" customHeight="1" x14ac:dyDescent="0.25">
      <c r="A1" s="27" t="s">
        <v>0</v>
      </c>
      <c r="B1" s="54" t="s">
        <v>77</v>
      </c>
      <c r="C1" s="29"/>
      <c r="D1" s="29"/>
      <c r="E1" s="29"/>
      <c r="F1" s="29"/>
      <c r="G1" s="29"/>
      <c r="H1" s="29"/>
      <c r="I1" s="29"/>
      <c r="J1" s="30"/>
      <c r="K1" s="30"/>
      <c r="L1" s="30"/>
      <c r="M1" s="30"/>
      <c r="N1" s="30"/>
      <c r="O1" s="30"/>
    </row>
    <row r="2" spans="1:16" ht="20.100000000000001" customHeight="1" x14ac:dyDescent="0.25">
      <c r="A2" s="27" t="s">
        <v>1</v>
      </c>
      <c r="B2" s="27" t="s">
        <v>78</v>
      </c>
      <c r="C2" s="28"/>
      <c r="D2" s="28"/>
      <c r="E2" s="31"/>
      <c r="F2" s="31"/>
      <c r="G2" s="31"/>
      <c r="H2" s="31"/>
      <c r="I2" s="31"/>
      <c r="J2" s="30"/>
      <c r="K2" s="30"/>
      <c r="L2" s="30"/>
      <c r="M2" s="30"/>
      <c r="N2" s="30"/>
      <c r="O2" s="30"/>
    </row>
    <row r="3" spans="1:16" ht="20.100000000000001" customHeight="1" x14ac:dyDescent="0.25">
      <c r="A3" s="27" t="s">
        <v>2</v>
      </c>
      <c r="B3" s="96">
        <v>42931</v>
      </c>
      <c r="C3" s="96"/>
      <c r="D3" s="32"/>
      <c r="E3" s="31"/>
      <c r="F3" s="31"/>
      <c r="G3" s="31"/>
      <c r="H3" s="31"/>
      <c r="I3" s="31"/>
      <c r="J3" s="30"/>
      <c r="K3" s="30"/>
      <c r="L3" s="30"/>
      <c r="M3" s="30"/>
      <c r="N3" s="30"/>
      <c r="O3" s="30"/>
    </row>
    <row r="4" spans="1:16" ht="20.100000000000001" customHeight="1" x14ac:dyDescent="0.25">
      <c r="A4" s="27" t="s">
        <v>3</v>
      </c>
      <c r="B4" s="27" t="s">
        <v>79</v>
      </c>
      <c r="C4" s="28"/>
      <c r="D4" s="28"/>
      <c r="E4" s="31"/>
      <c r="F4" s="31"/>
      <c r="G4" s="31"/>
      <c r="H4" s="31"/>
      <c r="I4" s="31"/>
      <c r="J4" s="30"/>
      <c r="K4" s="30"/>
      <c r="L4" s="30"/>
      <c r="M4" s="30"/>
      <c r="N4" s="30"/>
      <c r="O4" s="30"/>
    </row>
    <row r="5" spans="1:16" ht="20.100000000000001" customHeight="1" x14ac:dyDescent="0.25">
      <c r="A5" s="27" t="s">
        <v>16</v>
      </c>
      <c r="B5" s="27" t="s">
        <v>33</v>
      </c>
      <c r="C5" s="28"/>
      <c r="D5" s="28"/>
      <c r="E5" s="31"/>
      <c r="F5" s="31"/>
      <c r="G5" s="31"/>
      <c r="H5" s="31"/>
      <c r="I5" s="31"/>
      <c r="J5" s="30"/>
      <c r="K5" s="30"/>
      <c r="L5" s="30"/>
      <c r="M5" s="30"/>
      <c r="N5" s="30"/>
      <c r="O5" s="30"/>
    </row>
    <row r="6" spans="1:16" ht="20.100000000000001" customHeight="1" x14ac:dyDescent="0.25">
      <c r="A6" s="25"/>
      <c r="B6" s="25"/>
      <c r="C6" s="40"/>
      <c r="D6" s="41"/>
      <c r="E6" s="59"/>
      <c r="F6" s="60"/>
      <c r="G6" s="60"/>
      <c r="H6" s="60"/>
      <c r="I6" s="44"/>
      <c r="J6" s="25"/>
      <c r="K6" s="25"/>
      <c r="L6" s="25"/>
      <c r="M6" s="25"/>
      <c r="N6" s="25"/>
      <c r="O6" s="25"/>
      <c r="P6" s="25"/>
    </row>
    <row r="7" spans="1:16" ht="61.5" customHeight="1" x14ac:dyDescent="0.25">
      <c r="A7" s="95" t="s">
        <v>33</v>
      </c>
      <c r="B7" s="95" t="s">
        <v>23</v>
      </c>
      <c r="C7" s="95"/>
      <c r="D7" s="95"/>
      <c r="E7" s="36" t="s">
        <v>24</v>
      </c>
      <c r="F7" s="94" t="s">
        <v>11</v>
      </c>
      <c r="G7" s="94"/>
      <c r="H7" s="94"/>
      <c r="I7" s="36" t="s">
        <v>12</v>
      </c>
      <c r="J7" s="36" t="s">
        <v>34</v>
      </c>
      <c r="K7" s="36" t="s">
        <v>13</v>
      </c>
      <c r="L7" s="36" t="s">
        <v>14</v>
      </c>
      <c r="M7" s="36" t="s">
        <v>26</v>
      </c>
      <c r="N7" s="36" t="s">
        <v>27</v>
      </c>
      <c r="O7" s="36" t="s">
        <v>28</v>
      </c>
      <c r="P7" s="36" t="s">
        <v>29</v>
      </c>
    </row>
    <row r="8" spans="1:16" ht="15" customHeight="1" x14ac:dyDescent="0.25">
      <c r="A8" s="95"/>
      <c r="B8" s="95"/>
      <c r="C8" s="95"/>
      <c r="D8" s="95"/>
      <c r="E8" s="45"/>
      <c r="F8" s="45">
        <v>2</v>
      </c>
      <c r="G8" s="36">
        <v>3</v>
      </c>
      <c r="H8" s="36" t="s">
        <v>30</v>
      </c>
      <c r="I8" s="45"/>
      <c r="J8" s="45"/>
      <c r="K8" s="45"/>
      <c r="L8" s="45"/>
      <c r="M8" s="45"/>
      <c r="N8" s="45"/>
      <c r="O8" s="45"/>
      <c r="P8" s="45"/>
    </row>
    <row r="9" spans="1:16" s="24" customFormat="1" x14ac:dyDescent="0.25">
      <c r="A9" s="58" t="s">
        <v>21</v>
      </c>
      <c r="B9" s="58" t="s">
        <v>5</v>
      </c>
      <c r="C9" s="58" t="s">
        <v>6</v>
      </c>
      <c r="D9" s="58" t="s">
        <v>7</v>
      </c>
      <c r="E9" s="26" t="s">
        <v>31</v>
      </c>
      <c r="F9" s="26" t="s">
        <v>35</v>
      </c>
      <c r="G9" s="26" t="s">
        <v>22</v>
      </c>
      <c r="H9" s="26" t="s">
        <v>31</v>
      </c>
      <c r="I9" s="26" t="s">
        <v>15</v>
      </c>
      <c r="J9" s="26" t="s">
        <v>22</v>
      </c>
      <c r="K9" s="26" t="s">
        <v>31</v>
      </c>
      <c r="L9" s="26" t="s">
        <v>22</v>
      </c>
      <c r="M9" s="26"/>
      <c r="N9" s="26"/>
      <c r="O9" s="26"/>
      <c r="P9" s="26"/>
    </row>
    <row r="10" spans="1:16" ht="30.4" customHeight="1" x14ac:dyDescent="0.25">
      <c r="A10" s="49">
        <v>13</v>
      </c>
      <c r="B10" s="14" t="s">
        <v>65</v>
      </c>
      <c r="C10" s="14" t="s">
        <v>66</v>
      </c>
      <c r="D10" s="14" t="s">
        <v>67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45">
        <f t="shared" ref="M10" si="0">SUM(E10:L10)</f>
        <v>0</v>
      </c>
      <c r="N10" s="65" t="s">
        <v>107</v>
      </c>
      <c r="O10" s="68" t="s">
        <v>107</v>
      </c>
      <c r="P10" s="39" t="s">
        <v>108</v>
      </c>
    </row>
  </sheetData>
  <mergeCells count="3">
    <mergeCell ref="A7:D8"/>
    <mergeCell ref="F7:H7"/>
    <mergeCell ref="B3:C3"/>
  </mergeCells>
  <pageMargins left="0.118055555555556" right="0.118055555555556" top="0.78749999999999998" bottom="0.78749999999999998" header="0.51180555555555496" footer="0.51180555555555496"/>
  <pageSetup paperSize="9" scale="72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zoomScale="86" zoomScaleNormal="86" workbookViewId="0">
      <selection activeCell="A7" sqref="A7:D8"/>
    </sheetView>
  </sheetViews>
  <sheetFormatPr defaultColWidth="8.5703125" defaultRowHeight="15" x14ac:dyDescent="0.25"/>
  <cols>
    <col min="1" max="1" width="15.42578125" customWidth="1"/>
    <col min="2" max="2" width="32.85546875" customWidth="1"/>
    <col min="3" max="3" width="31" customWidth="1"/>
    <col min="4" max="4" width="12.85546875" customWidth="1"/>
    <col min="14" max="15" width="18.7109375" customWidth="1"/>
  </cols>
  <sheetData>
    <row r="1" spans="1:16" ht="20.100000000000001" customHeight="1" x14ac:dyDescent="0.25">
      <c r="A1" s="27" t="s">
        <v>0</v>
      </c>
      <c r="B1" s="54" t="s">
        <v>77</v>
      </c>
      <c r="C1" s="29"/>
      <c r="D1" s="29"/>
      <c r="E1" s="29"/>
      <c r="F1" s="29"/>
      <c r="G1" s="29"/>
      <c r="H1" s="29"/>
      <c r="I1" s="29"/>
      <c r="J1" s="30"/>
      <c r="K1" s="30"/>
      <c r="L1" s="30"/>
      <c r="M1" s="30"/>
      <c r="N1" s="30"/>
      <c r="O1" s="30"/>
    </row>
    <row r="2" spans="1:16" ht="20.100000000000001" customHeight="1" x14ac:dyDescent="0.25">
      <c r="A2" s="27" t="s">
        <v>1</v>
      </c>
      <c r="B2" s="27" t="s">
        <v>78</v>
      </c>
      <c r="C2" s="28"/>
      <c r="D2" s="28"/>
      <c r="E2" s="31"/>
      <c r="F2" s="31"/>
      <c r="G2" s="31"/>
      <c r="H2" s="31"/>
      <c r="I2" s="31"/>
      <c r="J2" s="30"/>
      <c r="K2" s="30"/>
      <c r="L2" s="30"/>
      <c r="M2" s="30"/>
      <c r="N2" s="30"/>
      <c r="O2" s="30"/>
    </row>
    <row r="3" spans="1:16" ht="20.100000000000001" customHeight="1" x14ac:dyDescent="0.25">
      <c r="A3" s="27" t="s">
        <v>2</v>
      </c>
      <c r="B3" s="96">
        <v>42931</v>
      </c>
      <c r="C3" s="96"/>
      <c r="D3" s="32"/>
      <c r="E3" s="31"/>
      <c r="F3" s="31"/>
      <c r="G3" s="31"/>
      <c r="H3" s="31"/>
      <c r="I3" s="31"/>
      <c r="J3" s="30"/>
      <c r="K3" s="30"/>
      <c r="L3" s="30"/>
      <c r="M3" s="30"/>
      <c r="N3" s="30"/>
      <c r="O3" s="30"/>
    </row>
    <row r="4" spans="1:16" ht="20.100000000000001" customHeight="1" x14ac:dyDescent="0.25">
      <c r="A4" s="27" t="s">
        <v>3</v>
      </c>
      <c r="B4" s="27" t="s">
        <v>79</v>
      </c>
      <c r="C4" s="28"/>
      <c r="D4" s="28"/>
      <c r="E4" s="31"/>
      <c r="F4" s="31"/>
      <c r="G4" s="31"/>
      <c r="H4" s="31"/>
      <c r="I4" s="31"/>
      <c r="J4" s="30"/>
      <c r="K4" s="30"/>
      <c r="L4" s="30"/>
      <c r="M4" s="30"/>
      <c r="N4" s="30"/>
      <c r="O4" s="30"/>
    </row>
    <row r="5" spans="1:16" ht="20.100000000000001" customHeight="1" x14ac:dyDescent="0.25">
      <c r="A5" s="27" t="s">
        <v>16</v>
      </c>
      <c r="B5" s="27" t="s">
        <v>37</v>
      </c>
      <c r="C5" s="28"/>
      <c r="D5" s="28"/>
      <c r="E5" s="31"/>
      <c r="F5" s="31"/>
      <c r="G5" s="31"/>
      <c r="H5" s="31"/>
      <c r="I5" s="31"/>
      <c r="J5" s="30"/>
      <c r="K5" s="30"/>
      <c r="L5" s="30"/>
      <c r="M5" s="30"/>
      <c r="N5" s="30"/>
      <c r="O5" s="30"/>
    </row>
    <row r="6" spans="1:16" ht="20.100000000000001" customHeight="1" x14ac:dyDescent="0.25">
      <c r="A6" s="25"/>
      <c r="B6" s="25"/>
      <c r="C6" s="40"/>
      <c r="D6" s="41"/>
      <c r="E6" s="42"/>
      <c r="F6" s="43"/>
      <c r="G6" s="43"/>
      <c r="H6" s="43"/>
      <c r="I6" s="44"/>
      <c r="J6" s="25"/>
      <c r="K6" s="25"/>
      <c r="L6" s="25"/>
      <c r="M6" s="25"/>
      <c r="N6" s="25"/>
      <c r="O6" s="25"/>
      <c r="P6" s="25"/>
    </row>
    <row r="7" spans="1:16" ht="61.5" customHeight="1" x14ac:dyDescent="0.25">
      <c r="A7" s="95" t="s">
        <v>37</v>
      </c>
      <c r="B7" s="95" t="s">
        <v>23</v>
      </c>
      <c r="C7" s="95"/>
      <c r="D7" s="95"/>
      <c r="E7" s="36" t="s">
        <v>24</v>
      </c>
      <c r="F7" s="94" t="s">
        <v>11</v>
      </c>
      <c r="G7" s="94"/>
      <c r="H7" s="94"/>
      <c r="I7" s="36" t="s">
        <v>12</v>
      </c>
      <c r="J7" s="36" t="s">
        <v>34</v>
      </c>
      <c r="K7" s="36" t="s">
        <v>13</v>
      </c>
      <c r="L7" s="36" t="s">
        <v>14</v>
      </c>
      <c r="M7" s="36" t="s">
        <v>26</v>
      </c>
      <c r="N7" s="36" t="s">
        <v>27</v>
      </c>
      <c r="O7" s="36" t="s">
        <v>28</v>
      </c>
      <c r="P7" s="36" t="s">
        <v>29</v>
      </c>
    </row>
    <row r="8" spans="1:16" ht="15" customHeight="1" x14ac:dyDescent="0.25">
      <c r="A8" s="95"/>
      <c r="B8" s="95"/>
      <c r="C8" s="95"/>
      <c r="D8" s="95"/>
      <c r="E8" s="45"/>
      <c r="F8" s="45">
        <v>2</v>
      </c>
      <c r="G8" s="36">
        <v>3</v>
      </c>
      <c r="H8" s="36" t="s">
        <v>30</v>
      </c>
      <c r="I8" s="45"/>
      <c r="J8" s="45"/>
      <c r="K8" s="45"/>
      <c r="L8" s="45"/>
      <c r="M8" s="45"/>
      <c r="N8" s="45"/>
      <c r="O8" s="45"/>
      <c r="P8" s="45"/>
    </row>
    <row r="9" spans="1:16" x14ac:dyDescent="0.25">
      <c r="A9" s="58" t="s">
        <v>21</v>
      </c>
      <c r="B9" s="58" t="s">
        <v>5</v>
      </c>
      <c r="C9" s="58" t="s">
        <v>6</v>
      </c>
      <c r="D9" s="58" t="s">
        <v>7</v>
      </c>
      <c r="E9" s="26" t="s">
        <v>36</v>
      </c>
      <c r="F9" s="26" t="s">
        <v>35</v>
      </c>
      <c r="G9" s="26" t="s">
        <v>22</v>
      </c>
      <c r="H9" s="26" t="s">
        <v>31</v>
      </c>
      <c r="I9" s="26" t="s">
        <v>15</v>
      </c>
      <c r="J9" s="26" t="s">
        <v>31</v>
      </c>
      <c r="K9" s="26" t="s">
        <v>15</v>
      </c>
      <c r="L9" s="26" t="s">
        <v>22</v>
      </c>
      <c r="M9" s="26"/>
      <c r="N9" s="26"/>
      <c r="O9" s="26"/>
      <c r="P9" s="26"/>
    </row>
    <row r="10" spans="1:16" ht="30" customHeight="1" x14ac:dyDescent="0.25">
      <c r="A10" s="49">
        <v>18</v>
      </c>
      <c r="B10" s="13" t="s">
        <v>75</v>
      </c>
      <c r="C10" s="13" t="s">
        <v>76</v>
      </c>
      <c r="D10" s="13" t="s">
        <v>52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45">
        <f>SUM(E10:L10)</f>
        <v>0</v>
      </c>
      <c r="N10" s="65" t="s">
        <v>113</v>
      </c>
      <c r="O10" s="67" t="str">
        <f>N10</f>
        <v>1:15,47</v>
      </c>
      <c r="P10" s="39">
        <v>1</v>
      </c>
    </row>
    <row r="11" spans="1:16" ht="30" customHeight="1" x14ac:dyDescent="0.25">
      <c r="A11" s="49">
        <v>17</v>
      </c>
      <c r="B11" s="13" t="s">
        <v>54</v>
      </c>
      <c r="C11" s="13" t="s">
        <v>74</v>
      </c>
      <c r="D11" s="13" t="s">
        <v>52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45">
        <f t="shared" ref="M11" si="0">SUM(E11:L11)</f>
        <v>0</v>
      </c>
      <c r="N11" s="65" t="s">
        <v>112</v>
      </c>
      <c r="O11" s="67" t="str">
        <f>N11</f>
        <v>1:28,62</v>
      </c>
      <c r="P11" s="39">
        <v>2</v>
      </c>
    </row>
    <row r="12" spans="1:16" ht="30" customHeight="1" x14ac:dyDescent="0.25">
      <c r="A12" s="49">
        <v>14</v>
      </c>
      <c r="B12" s="13" t="s">
        <v>65</v>
      </c>
      <c r="C12" s="13" t="s">
        <v>69</v>
      </c>
      <c r="D12" s="13" t="s">
        <v>52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65">
        <v>0</v>
      </c>
      <c r="M12" s="45">
        <f t="shared" ref="M12" si="1">SUM(E12:L12)</f>
        <v>0</v>
      </c>
      <c r="N12" s="65" t="s">
        <v>109</v>
      </c>
      <c r="O12" s="67" t="str">
        <f t="shared" ref="O12" si="2">N12</f>
        <v>1:53,12</v>
      </c>
      <c r="P12" s="39">
        <v>3</v>
      </c>
    </row>
    <row r="13" spans="1:16" ht="30" customHeight="1" x14ac:dyDescent="0.25">
      <c r="A13" s="49">
        <v>16</v>
      </c>
      <c r="B13" s="13" t="s">
        <v>72</v>
      </c>
      <c r="C13" s="13" t="s">
        <v>73</v>
      </c>
      <c r="D13" s="13" t="s">
        <v>47</v>
      </c>
      <c r="E13" s="38">
        <v>45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45">
        <f t="shared" ref="M13" si="3">SUM(E13:L13)</f>
        <v>45</v>
      </c>
      <c r="N13" s="65" t="s">
        <v>111</v>
      </c>
      <c r="O13" s="68" t="s">
        <v>115</v>
      </c>
      <c r="P13" s="39">
        <v>4</v>
      </c>
    </row>
    <row r="14" spans="1:16" ht="30" customHeight="1" x14ac:dyDescent="0.25">
      <c r="A14" s="49">
        <v>15</v>
      </c>
      <c r="B14" s="13" t="s">
        <v>70</v>
      </c>
      <c r="C14" s="13" t="s">
        <v>71</v>
      </c>
      <c r="D14" s="13" t="s">
        <v>47</v>
      </c>
      <c r="E14" s="38">
        <v>0</v>
      </c>
      <c r="F14" s="38">
        <v>0</v>
      </c>
      <c r="G14" s="38">
        <v>15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45">
        <f t="shared" ref="M14" si="4">SUM(E14:L14)</f>
        <v>15</v>
      </c>
      <c r="N14" s="65" t="s">
        <v>110</v>
      </c>
      <c r="O14" s="68" t="s">
        <v>114</v>
      </c>
      <c r="P14" s="39">
        <v>5</v>
      </c>
    </row>
  </sheetData>
  <mergeCells count="3">
    <mergeCell ref="A7:D8"/>
    <mergeCell ref="F7:H7"/>
    <mergeCell ref="B3:C3"/>
  </mergeCells>
  <pageMargins left="0.118055555555556" right="0.118055555555556" top="0.78749999999999998" bottom="0.78749999999999998" header="0.51180555555555496" footer="0.51180555555555496"/>
  <pageSetup paperSize="9" scale="67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6"/>
  <sheetViews>
    <sheetView topLeftCell="A20" zoomScale="86" zoomScaleNormal="86" workbookViewId="0">
      <selection activeCell="C26" sqref="C26"/>
    </sheetView>
  </sheetViews>
  <sheetFormatPr defaultRowHeight="15" x14ac:dyDescent="0.25"/>
  <cols>
    <col min="1" max="1" width="9.140625" style="1"/>
    <col min="2" max="2" width="29.7109375" style="2" customWidth="1"/>
    <col min="3" max="3" width="38.5703125" style="3" customWidth="1"/>
    <col min="4" max="4" width="15.5703125" style="3" customWidth="1"/>
    <col min="5" max="5" width="17.28515625" style="3" customWidth="1"/>
    <col min="6" max="6" width="17.28515625" style="2" customWidth="1"/>
    <col min="7" max="7" width="17.28515625" style="3" customWidth="1"/>
    <col min="8" max="11" width="17.28515625" style="2" customWidth="1"/>
    <col min="12" max="1024" width="9.140625" style="4"/>
  </cols>
  <sheetData>
    <row r="1" spans="1:1023" ht="43.5" customHeight="1" x14ac:dyDescent="0.25">
      <c r="A1" s="63" t="s">
        <v>91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ht="20.100000000000001" customHeight="1" x14ac:dyDescent="0.25">
      <c r="A3" s="91"/>
      <c r="B3" s="5" t="s">
        <v>0</v>
      </c>
      <c r="C3" s="62" t="s">
        <v>77</v>
      </c>
      <c r="D3" s="12"/>
      <c r="E3" s="12"/>
      <c r="F3" s="12"/>
      <c r="G3" s="12"/>
      <c r="H3" s="12"/>
      <c r="I3" s="9"/>
      <c r="J3" s="9"/>
      <c r="K3" s="4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ht="20.100000000000001" customHeight="1" x14ac:dyDescent="0.25">
      <c r="A4" s="91"/>
      <c r="B4" s="5" t="s">
        <v>1</v>
      </c>
      <c r="C4" s="7" t="s">
        <v>78</v>
      </c>
      <c r="D4" s="7"/>
      <c r="E4" s="7"/>
      <c r="F4" s="8"/>
      <c r="G4" s="7"/>
      <c r="H4" s="8"/>
      <c r="I4" s="9"/>
      <c r="J4" s="9"/>
      <c r="K4" s="4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3" ht="20.100000000000001" customHeight="1" x14ac:dyDescent="0.25">
      <c r="A5" s="91"/>
      <c r="B5" s="5" t="s">
        <v>2</v>
      </c>
      <c r="C5" s="46">
        <v>42931</v>
      </c>
      <c r="D5" s="10"/>
      <c r="E5" s="10"/>
      <c r="F5" s="8"/>
      <c r="G5" s="10"/>
      <c r="H5" s="8"/>
      <c r="I5" s="9"/>
      <c r="J5" s="9"/>
      <c r="K5" s="47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ht="20.100000000000001" customHeight="1" x14ac:dyDescent="0.25">
      <c r="A6" s="91"/>
      <c r="B6" s="5" t="s">
        <v>3</v>
      </c>
      <c r="C6" s="7" t="s">
        <v>79</v>
      </c>
      <c r="D6" s="7"/>
      <c r="E6" s="7"/>
      <c r="F6" s="8"/>
      <c r="G6" s="7"/>
      <c r="H6" s="8"/>
      <c r="I6" s="9"/>
      <c r="J6" s="9"/>
      <c r="K6" s="4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s="4" customFormat="1" ht="20.100000000000001" customHeight="1" x14ac:dyDescent="0.25">
      <c r="A7" s="91"/>
      <c r="B7" s="11"/>
      <c r="C7" s="6"/>
      <c r="D7" s="6"/>
      <c r="E7" s="6"/>
      <c r="F7" s="12"/>
      <c r="G7" s="6"/>
      <c r="H7" s="12"/>
      <c r="I7" s="9"/>
      <c r="J7" s="9"/>
      <c r="K7" s="4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s="4" customFormat="1" ht="36.75" customHeight="1" x14ac:dyDescent="0.25">
      <c r="A8" s="90" t="s">
        <v>4</v>
      </c>
      <c r="B8" s="89" t="s">
        <v>5</v>
      </c>
      <c r="C8" s="89" t="s">
        <v>6</v>
      </c>
      <c r="D8" s="89" t="s">
        <v>7</v>
      </c>
      <c r="E8" s="97" t="s">
        <v>89</v>
      </c>
      <c r="F8" s="97"/>
      <c r="G8" s="97" t="s">
        <v>90</v>
      </c>
      <c r="H8" s="97"/>
      <c r="I8" s="97" t="s">
        <v>85</v>
      </c>
      <c r="J8" s="97"/>
      <c r="K8" s="89" t="s">
        <v>86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3" s="4" customFormat="1" ht="36" customHeight="1" x14ac:dyDescent="0.25">
      <c r="A9" s="90"/>
      <c r="B9" s="89"/>
      <c r="C9" s="89"/>
      <c r="D9" s="89"/>
      <c r="E9" s="88" t="s">
        <v>83</v>
      </c>
      <c r="F9" s="88" t="s">
        <v>84</v>
      </c>
      <c r="G9" s="88" t="s">
        <v>83</v>
      </c>
      <c r="H9" s="88" t="s">
        <v>84</v>
      </c>
      <c r="I9" s="88" t="s">
        <v>83</v>
      </c>
      <c r="J9" s="88" t="s">
        <v>84</v>
      </c>
      <c r="K9" s="8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 s="4" customFormat="1" ht="4.5" customHeight="1" x14ac:dyDescent="0.25">
      <c r="A10" s="90"/>
      <c r="B10" s="89"/>
      <c r="C10" s="89"/>
      <c r="D10" s="89"/>
      <c r="E10" s="88"/>
      <c r="F10" s="88"/>
      <c r="G10" s="88"/>
      <c r="H10" s="88"/>
      <c r="I10" s="88"/>
      <c r="J10" s="88"/>
      <c r="K10" s="89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3" s="4" customFormat="1" ht="44.25" hidden="1" customHeight="1" x14ac:dyDescent="0.25">
      <c r="A11" s="90"/>
      <c r="B11" s="89"/>
      <c r="C11" s="89"/>
      <c r="D11" s="89"/>
      <c r="E11" s="88"/>
      <c r="F11" s="88"/>
      <c r="G11" s="88"/>
      <c r="H11" s="88"/>
      <c r="I11" s="88"/>
      <c r="J11" s="88"/>
      <c r="K11" s="89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</row>
    <row r="12" spans="1:1023" s="4" customFormat="1" ht="44.25" hidden="1" customHeight="1" x14ac:dyDescent="0.25">
      <c r="A12" s="49"/>
      <c r="B12" s="50"/>
      <c r="C12" s="50"/>
      <c r="D12" s="50"/>
      <c r="E12" s="50"/>
      <c r="F12" s="51" t="s">
        <v>8</v>
      </c>
      <c r="G12" s="50"/>
      <c r="H12" s="51" t="s">
        <v>8</v>
      </c>
      <c r="I12" s="61"/>
      <c r="J12" s="51" t="s">
        <v>8</v>
      </c>
      <c r="K12" s="50" t="s">
        <v>8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</row>
    <row r="13" spans="1:1023" s="4" customFormat="1" ht="44.25" hidden="1" customHeight="1" x14ac:dyDescent="0.25">
      <c r="A13" s="49"/>
      <c r="B13" s="50"/>
      <c r="C13" s="50"/>
      <c r="D13" s="50"/>
      <c r="E13" s="50"/>
      <c r="F13" s="51" t="s">
        <v>9</v>
      </c>
      <c r="G13" s="50"/>
      <c r="H13" s="51" t="s">
        <v>9</v>
      </c>
      <c r="I13" s="61"/>
      <c r="J13" s="51" t="s">
        <v>9</v>
      </c>
      <c r="K13" s="50" t="s">
        <v>9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4" spans="1:1023" s="4" customFormat="1" ht="42.95" customHeight="1" x14ac:dyDescent="0.25">
      <c r="A14" s="101" t="s">
        <v>10</v>
      </c>
      <c r="B14" s="101"/>
      <c r="C14" s="101"/>
      <c r="D14" s="101"/>
      <c r="E14" s="50"/>
      <c r="F14" s="52"/>
      <c r="G14" s="50"/>
      <c r="H14" s="52"/>
      <c r="I14" s="52"/>
      <c r="J14" s="52"/>
      <c r="K14" s="53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</row>
    <row r="15" spans="1:1023" s="4" customFormat="1" ht="24.95" customHeight="1" x14ac:dyDescent="0.25">
      <c r="A15" s="49">
        <v>1</v>
      </c>
      <c r="B15" s="13" t="s">
        <v>40</v>
      </c>
      <c r="C15" s="13" t="s">
        <v>43</v>
      </c>
      <c r="D15" s="13" t="s">
        <v>49</v>
      </c>
      <c r="E15" s="72">
        <v>0</v>
      </c>
      <c r="F15" s="71" t="s">
        <v>116</v>
      </c>
      <c r="G15" s="72">
        <v>0</v>
      </c>
      <c r="H15" s="71" t="s">
        <v>117</v>
      </c>
      <c r="I15" s="83">
        <f>E15+G15</f>
        <v>0</v>
      </c>
      <c r="J15" s="73" t="s">
        <v>118</v>
      </c>
      <c r="K15" s="75">
        <v>1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</row>
    <row r="16" spans="1:1023" s="4" customFormat="1" ht="24.95" customHeight="1" x14ac:dyDescent="0.25">
      <c r="A16" s="49">
        <v>6</v>
      </c>
      <c r="B16" s="13" t="s">
        <v>57</v>
      </c>
      <c r="C16" s="13" t="s">
        <v>58</v>
      </c>
      <c r="D16" s="13" t="s">
        <v>47</v>
      </c>
      <c r="E16" s="72">
        <v>0</v>
      </c>
      <c r="F16" s="71" t="s">
        <v>123</v>
      </c>
      <c r="G16" s="72">
        <v>0</v>
      </c>
      <c r="H16" s="71" t="s">
        <v>129</v>
      </c>
      <c r="I16" s="83">
        <f>E16+G16</f>
        <v>0</v>
      </c>
      <c r="J16" s="73" t="s">
        <v>135</v>
      </c>
      <c r="K16" s="74">
        <v>2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</row>
    <row r="17" spans="1:1023" s="4" customFormat="1" ht="24.95" customHeight="1" x14ac:dyDescent="0.25">
      <c r="A17" s="49">
        <v>2</v>
      </c>
      <c r="B17" s="13" t="s">
        <v>41</v>
      </c>
      <c r="C17" s="13" t="s">
        <v>45</v>
      </c>
      <c r="D17" s="13" t="s">
        <v>51</v>
      </c>
      <c r="E17" s="72">
        <v>0</v>
      </c>
      <c r="F17" s="71" t="s">
        <v>119</v>
      </c>
      <c r="G17" s="72">
        <v>0</v>
      </c>
      <c r="H17" s="71" t="s">
        <v>125</v>
      </c>
      <c r="I17" s="83">
        <f t="shared" ref="I17:I33" si="0">E17+G17</f>
        <v>0</v>
      </c>
      <c r="J17" s="73" t="s">
        <v>131</v>
      </c>
      <c r="K17" s="74">
        <v>3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</row>
    <row r="18" spans="1:1023" s="4" customFormat="1" ht="24.95" customHeight="1" x14ac:dyDescent="0.25">
      <c r="A18" s="49">
        <v>5</v>
      </c>
      <c r="B18" s="13" t="s">
        <v>41</v>
      </c>
      <c r="C18" s="13" t="s">
        <v>46</v>
      </c>
      <c r="D18" s="13" t="s">
        <v>52</v>
      </c>
      <c r="E18" s="72">
        <v>0</v>
      </c>
      <c r="F18" s="71" t="s">
        <v>122</v>
      </c>
      <c r="G18" s="72">
        <v>0</v>
      </c>
      <c r="H18" s="71" t="s">
        <v>128</v>
      </c>
      <c r="I18" s="83">
        <f>E18+G18</f>
        <v>0</v>
      </c>
      <c r="J18" s="73" t="s">
        <v>134</v>
      </c>
      <c r="K18" s="74">
        <v>4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</row>
    <row r="19" spans="1:1023" s="4" customFormat="1" ht="24.95" customHeight="1" x14ac:dyDescent="0.25">
      <c r="A19" s="49">
        <v>7</v>
      </c>
      <c r="B19" s="13" t="s">
        <v>38</v>
      </c>
      <c r="C19" s="13" t="s">
        <v>42</v>
      </c>
      <c r="D19" s="13" t="s">
        <v>47</v>
      </c>
      <c r="E19" s="72">
        <v>0</v>
      </c>
      <c r="F19" s="71" t="s">
        <v>124</v>
      </c>
      <c r="G19" s="72">
        <v>0</v>
      </c>
      <c r="H19" s="71" t="s">
        <v>130</v>
      </c>
      <c r="I19" s="83">
        <f>E19+G19</f>
        <v>0</v>
      </c>
      <c r="J19" s="73" t="s">
        <v>136</v>
      </c>
      <c r="K19" s="74">
        <v>5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</row>
    <row r="20" spans="1:1023" s="4" customFormat="1" ht="24.95" customHeight="1" x14ac:dyDescent="0.25">
      <c r="A20" s="49">
        <v>4</v>
      </c>
      <c r="B20" s="13" t="s">
        <v>40</v>
      </c>
      <c r="C20" s="13" t="s">
        <v>44</v>
      </c>
      <c r="D20" s="13" t="s">
        <v>50</v>
      </c>
      <c r="E20" s="72">
        <v>0</v>
      </c>
      <c r="F20" s="71" t="s">
        <v>121</v>
      </c>
      <c r="G20" s="72">
        <v>0</v>
      </c>
      <c r="H20" s="71" t="s">
        <v>127</v>
      </c>
      <c r="I20" s="83">
        <f>E20+G20</f>
        <v>0</v>
      </c>
      <c r="J20" s="73" t="s">
        <v>133</v>
      </c>
      <c r="K20" s="74">
        <v>6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</row>
    <row r="21" spans="1:1023" s="4" customFormat="1" ht="24.95" customHeight="1" x14ac:dyDescent="0.25">
      <c r="A21" s="49">
        <v>3</v>
      </c>
      <c r="B21" s="13" t="s">
        <v>39</v>
      </c>
      <c r="C21" s="13" t="s">
        <v>82</v>
      </c>
      <c r="D21" s="13" t="s">
        <v>81</v>
      </c>
      <c r="E21" s="72">
        <v>0</v>
      </c>
      <c r="F21" s="71" t="s">
        <v>120</v>
      </c>
      <c r="G21" s="72">
        <v>0</v>
      </c>
      <c r="H21" s="71" t="s">
        <v>126</v>
      </c>
      <c r="I21" s="83">
        <f t="shared" si="0"/>
        <v>0</v>
      </c>
      <c r="J21" s="73" t="s">
        <v>132</v>
      </c>
      <c r="K21" s="74">
        <v>7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</row>
    <row r="22" spans="1:1023" s="4" customFormat="1" ht="42.95" customHeight="1" x14ac:dyDescent="0.25">
      <c r="A22" s="101" t="s">
        <v>87</v>
      </c>
      <c r="B22" s="101"/>
      <c r="C22" s="101"/>
      <c r="D22" s="101"/>
      <c r="E22" s="72"/>
      <c r="F22" s="71"/>
      <c r="G22" s="72"/>
      <c r="H22" s="71"/>
      <c r="I22" s="83"/>
      <c r="J22" s="73"/>
      <c r="K22" s="75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</row>
    <row r="23" spans="1:1023" s="4" customFormat="1" ht="24.95" customHeight="1" x14ac:dyDescent="0.25">
      <c r="A23" s="49">
        <v>11</v>
      </c>
      <c r="B23" s="13" t="s">
        <v>63</v>
      </c>
      <c r="C23" s="13" t="s">
        <v>64</v>
      </c>
      <c r="D23" s="13" t="s">
        <v>52</v>
      </c>
      <c r="E23" s="76">
        <v>0</v>
      </c>
      <c r="F23" s="77" t="s">
        <v>141</v>
      </c>
      <c r="G23" s="76">
        <v>0</v>
      </c>
      <c r="H23" s="77" t="s">
        <v>145</v>
      </c>
      <c r="I23" s="83">
        <f>E23+G23</f>
        <v>0</v>
      </c>
      <c r="J23" s="78" t="s">
        <v>150</v>
      </c>
      <c r="K23" s="79">
        <v>1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</row>
    <row r="24" spans="1:1023" s="4" customFormat="1" ht="24.95" customHeight="1" x14ac:dyDescent="0.25">
      <c r="A24" s="49">
        <v>9</v>
      </c>
      <c r="B24" s="15" t="s">
        <v>59</v>
      </c>
      <c r="C24" s="15" t="s">
        <v>60</v>
      </c>
      <c r="D24" s="15" t="s">
        <v>61</v>
      </c>
      <c r="E24" s="76">
        <v>0</v>
      </c>
      <c r="F24" s="77" t="s">
        <v>139</v>
      </c>
      <c r="G24" s="76">
        <v>0</v>
      </c>
      <c r="H24" s="77" t="s">
        <v>144</v>
      </c>
      <c r="I24" s="83">
        <f>E24+G24</f>
        <v>0</v>
      </c>
      <c r="J24" s="78" t="s">
        <v>148</v>
      </c>
      <c r="K24" s="79">
        <v>2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</row>
    <row r="25" spans="1:1023" s="4" customFormat="1" ht="24.95" customHeight="1" x14ac:dyDescent="0.25">
      <c r="A25" s="49">
        <v>8</v>
      </c>
      <c r="B25" s="13" t="s">
        <v>54</v>
      </c>
      <c r="C25" s="13" t="s">
        <v>55</v>
      </c>
      <c r="D25" s="13" t="s">
        <v>56</v>
      </c>
      <c r="E25" s="76">
        <v>0</v>
      </c>
      <c r="F25" s="77" t="s">
        <v>138</v>
      </c>
      <c r="G25" s="76">
        <v>0</v>
      </c>
      <c r="H25" s="77" t="s">
        <v>143</v>
      </c>
      <c r="I25" s="83">
        <f>E25+G25</f>
        <v>0</v>
      </c>
      <c r="J25" s="78" t="s">
        <v>147</v>
      </c>
      <c r="K25" s="79">
        <v>3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</row>
    <row r="26" spans="1:1023" s="4" customFormat="1" ht="24.95" customHeight="1" x14ac:dyDescent="0.25">
      <c r="A26" s="49">
        <v>7</v>
      </c>
      <c r="B26" s="13" t="s">
        <v>39</v>
      </c>
      <c r="C26" s="13" t="s">
        <v>53</v>
      </c>
      <c r="D26" s="13" t="s">
        <v>48</v>
      </c>
      <c r="E26" s="76">
        <v>1</v>
      </c>
      <c r="F26" s="77" t="s">
        <v>137</v>
      </c>
      <c r="G26" s="76">
        <v>1</v>
      </c>
      <c r="H26" s="77" t="s">
        <v>142</v>
      </c>
      <c r="I26" s="83">
        <f t="shared" si="0"/>
        <v>2</v>
      </c>
      <c r="J26" s="78" t="s">
        <v>146</v>
      </c>
      <c r="K26" s="79">
        <v>4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</row>
    <row r="27" spans="1:1023" s="4" customFormat="1" ht="24.95" customHeight="1" x14ac:dyDescent="0.25">
      <c r="A27" s="49">
        <v>10</v>
      </c>
      <c r="B27" s="15" t="s">
        <v>62</v>
      </c>
      <c r="C27" s="15" t="s">
        <v>68</v>
      </c>
      <c r="D27" s="15" t="s">
        <v>52</v>
      </c>
      <c r="E27" s="76">
        <v>0</v>
      </c>
      <c r="F27" s="77" t="s">
        <v>140</v>
      </c>
      <c r="G27" s="85" t="s">
        <v>149</v>
      </c>
      <c r="H27" s="77" t="s">
        <v>156</v>
      </c>
      <c r="I27" s="86" t="s">
        <v>149</v>
      </c>
      <c r="J27" s="78" t="s">
        <v>149</v>
      </c>
      <c r="K27" s="84" t="s">
        <v>149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</row>
    <row r="28" spans="1:1023" s="4" customFormat="1" ht="42.95" customHeight="1" x14ac:dyDescent="0.25">
      <c r="A28" s="98" t="s">
        <v>88</v>
      </c>
      <c r="B28" s="99"/>
      <c r="C28" s="99"/>
      <c r="D28" s="100"/>
      <c r="E28" s="76"/>
      <c r="F28" s="77"/>
      <c r="G28" s="76"/>
      <c r="H28" s="77"/>
      <c r="I28" s="81"/>
      <c r="J28" s="78"/>
      <c r="K28" s="80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</row>
    <row r="29" spans="1:1023" s="4" customFormat="1" ht="24" customHeight="1" x14ac:dyDescent="0.25">
      <c r="A29" s="49">
        <v>13</v>
      </c>
      <c r="B29" s="13" t="s">
        <v>65</v>
      </c>
      <c r="C29" s="13" t="s">
        <v>69</v>
      </c>
      <c r="D29" s="13" t="s">
        <v>52</v>
      </c>
      <c r="E29" s="76">
        <v>0</v>
      </c>
      <c r="F29" s="77" t="s">
        <v>152</v>
      </c>
      <c r="G29" s="76">
        <v>0</v>
      </c>
      <c r="H29" s="77" t="s">
        <v>158</v>
      </c>
      <c r="I29" s="81">
        <f>E29+G29</f>
        <v>0</v>
      </c>
      <c r="J29" s="78" t="s">
        <v>164</v>
      </c>
      <c r="K29" s="79">
        <v>1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</row>
    <row r="30" spans="1:1023" s="4" customFormat="1" ht="24.95" customHeight="1" x14ac:dyDescent="0.25">
      <c r="A30" s="49">
        <v>12</v>
      </c>
      <c r="B30" s="14" t="s">
        <v>65</v>
      </c>
      <c r="C30" s="14" t="s">
        <v>66</v>
      </c>
      <c r="D30" s="14" t="s">
        <v>67</v>
      </c>
      <c r="E30" s="76">
        <v>0</v>
      </c>
      <c r="F30" s="77" t="s">
        <v>151</v>
      </c>
      <c r="G30" s="76">
        <v>0</v>
      </c>
      <c r="H30" s="77" t="s">
        <v>157</v>
      </c>
      <c r="I30" s="81">
        <f t="shared" si="0"/>
        <v>0</v>
      </c>
      <c r="J30" s="78" t="s">
        <v>163</v>
      </c>
      <c r="K30" s="79">
        <v>2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</row>
    <row r="31" spans="1:1023" s="4" customFormat="1" ht="24.95" customHeight="1" x14ac:dyDescent="0.25">
      <c r="A31" s="49">
        <v>15</v>
      </c>
      <c r="B31" s="13" t="s">
        <v>72</v>
      </c>
      <c r="C31" s="13" t="s">
        <v>73</v>
      </c>
      <c r="D31" s="13" t="s">
        <v>47</v>
      </c>
      <c r="E31" s="76">
        <v>0</v>
      </c>
      <c r="F31" s="77" t="s">
        <v>154</v>
      </c>
      <c r="G31" s="76">
        <v>0</v>
      </c>
      <c r="H31" s="77" t="s">
        <v>160</v>
      </c>
      <c r="I31" s="81">
        <f>E31+G31</f>
        <v>0</v>
      </c>
      <c r="J31" s="78" t="s">
        <v>166</v>
      </c>
      <c r="K31" s="79">
        <v>3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</row>
    <row r="32" spans="1:1023" s="4" customFormat="1" ht="24.95" customHeight="1" x14ac:dyDescent="0.25">
      <c r="A32" s="49">
        <v>14</v>
      </c>
      <c r="B32" s="13" t="s">
        <v>70</v>
      </c>
      <c r="C32" s="13" t="s">
        <v>71</v>
      </c>
      <c r="D32" s="13" t="s">
        <v>47</v>
      </c>
      <c r="E32" s="76">
        <v>0</v>
      </c>
      <c r="F32" s="77" t="s">
        <v>153</v>
      </c>
      <c r="G32" s="76">
        <v>0</v>
      </c>
      <c r="H32" s="77" t="s">
        <v>159</v>
      </c>
      <c r="I32" s="81">
        <f t="shared" si="0"/>
        <v>0</v>
      </c>
      <c r="J32" s="78" t="s">
        <v>165</v>
      </c>
      <c r="K32" s="79">
        <v>4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</row>
    <row r="33" spans="1:1023" s="4" customFormat="1" ht="24.95" customHeight="1" x14ac:dyDescent="0.25">
      <c r="A33" s="49">
        <v>16</v>
      </c>
      <c r="B33" s="13" t="s">
        <v>54</v>
      </c>
      <c r="C33" s="13" t="s">
        <v>74</v>
      </c>
      <c r="D33" s="13" t="s">
        <v>52</v>
      </c>
      <c r="E33" s="76">
        <v>2</v>
      </c>
      <c r="F33" s="77" t="s">
        <v>155</v>
      </c>
      <c r="G33" s="76">
        <v>0</v>
      </c>
      <c r="H33" s="77" t="s">
        <v>161</v>
      </c>
      <c r="I33" s="81">
        <f t="shared" si="0"/>
        <v>2</v>
      </c>
      <c r="J33" s="78" t="s">
        <v>167</v>
      </c>
      <c r="K33" s="79">
        <v>5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</row>
    <row r="34" spans="1:1023" s="4" customFormat="1" ht="24.95" customHeight="1" x14ac:dyDescent="0.25">
      <c r="A34" s="49">
        <v>17</v>
      </c>
      <c r="B34" s="13" t="s">
        <v>75</v>
      </c>
      <c r="C34" s="13" t="s">
        <v>76</v>
      </c>
      <c r="D34" s="13" t="s">
        <v>52</v>
      </c>
      <c r="E34" s="85" t="s">
        <v>149</v>
      </c>
      <c r="F34" s="77" t="s">
        <v>156</v>
      </c>
      <c r="G34" s="76">
        <v>0</v>
      </c>
      <c r="H34" s="77" t="s">
        <v>162</v>
      </c>
      <c r="I34" s="87" t="s">
        <v>149</v>
      </c>
      <c r="J34" s="78" t="s">
        <v>149</v>
      </c>
      <c r="K34" s="84" t="s">
        <v>149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</row>
    <row r="35" spans="1:1023" s="19" customFormat="1" ht="25.5" customHeight="1" x14ac:dyDescent="0.25">
      <c r="A35" s="16"/>
      <c r="B35" s="17"/>
      <c r="C35" s="18"/>
      <c r="D35" s="18"/>
      <c r="E35" s="18"/>
      <c r="F35" s="17"/>
      <c r="G35" s="18"/>
      <c r="H35" s="17"/>
      <c r="I35" s="82"/>
      <c r="J35" s="17"/>
      <c r="K35" s="17"/>
    </row>
    <row r="36" spans="1:1023" s="4" customFormat="1" x14ac:dyDescent="0.25">
      <c r="A36" s="20"/>
      <c r="B36" s="21"/>
      <c r="C36" s="22"/>
      <c r="D36" s="18"/>
      <c r="E36" s="18"/>
      <c r="F36" s="23"/>
      <c r="G36" s="18"/>
      <c r="H36" s="23"/>
      <c r="I36" s="23"/>
      <c r="J36" s="23"/>
      <c r="K36" s="23"/>
    </row>
  </sheetData>
  <mergeCells count="18">
    <mergeCell ref="K8:K11"/>
    <mergeCell ref="A22:D22"/>
    <mergeCell ref="H9:H11"/>
    <mergeCell ref="A3:A7"/>
    <mergeCell ref="I8:J8"/>
    <mergeCell ref="I9:I11"/>
    <mergeCell ref="J9:J11"/>
    <mergeCell ref="A28:D28"/>
    <mergeCell ref="G9:G11"/>
    <mergeCell ref="A8:A11"/>
    <mergeCell ref="B8:B11"/>
    <mergeCell ref="C8:C11"/>
    <mergeCell ref="D8:D11"/>
    <mergeCell ref="A14:D14"/>
    <mergeCell ref="E9:E11"/>
    <mergeCell ref="F9:F11"/>
    <mergeCell ref="E8:F8"/>
    <mergeCell ref="G8:H8"/>
  </mergeCells>
  <printOptions horizontalCentered="1"/>
  <pageMargins left="0" right="0" top="0.74861111111111101" bottom="0.94513888888888897" header="0.31527777777777799" footer="0.51180555555555496"/>
  <pageSetup paperSize="9" scale="38" firstPageNumber="0" orientation="landscape" r:id="rId1"/>
  <headerFooter>
    <oddHeader>&amp;RTreibball - klub 
www.treibball-klub.cz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TRB Z</vt:lpstr>
      <vt:lpstr>TRB 1</vt:lpstr>
      <vt:lpstr>TRB 2</vt:lpstr>
      <vt:lpstr>TRB 3</vt:lpstr>
      <vt:lpstr>TRB parkur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Rytířová</dc:creator>
  <cp:lastModifiedBy>Kolomazníková Renata</cp:lastModifiedBy>
  <cp:revision>0</cp:revision>
  <cp:lastPrinted>2017-07-14T10:13:02Z</cp:lastPrinted>
  <dcterms:created xsi:type="dcterms:W3CDTF">2015-06-19T19:57:49Z</dcterms:created>
  <dcterms:modified xsi:type="dcterms:W3CDTF">2017-07-16T17:37:52Z</dcterms:modified>
  <dc:language>en-US</dc:language>
</cp:coreProperties>
</file>