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hidePivotFieldList="1" defaultThemeVersion="124226"/>
  <mc:AlternateContent xmlns:mc="http://schemas.openxmlformats.org/markup-compatibility/2006">
    <mc:Choice Requires="x15">
      <x15ac:absPath xmlns:x15ac="http://schemas.microsoft.com/office/spreadsheetml/2010/11/ac" url="C:\Users\sedova\Desktop\BPD 2018\DOGFRISBEE\VÝSLEDKY\"/>
    </mc:Choice>
  </mc:AlternateContent>
  <xr:revisionPtr revIDLastSave="0" documentId="8_{CFEFDE73-9340-4DF4-BCCA-E4D235A004C3}" xr6:coauthVersionLast="34" xr6:coauthVersionMax="34" xr10:uidLastSave="{00000000-0000-0000-0000-000000000000}"/>
  <bookViews>
    <workbookView xWindow="9230" yWindow="320" windowWidth="14960" windowHeight="8450" tabRatio="902" firstSheet="5" activeTab="5" xr2:uid="{00000000-000D-0000-FFFF-FFFF00000000}"/>
  </bookViews>
  <sheets>
    <sheet name="Host Instructions" sheetId="1" state="hidden" r:id="rId1"/>
    <sheet name="Pivot Tables for Placement" sheetId="2" state="hidden" r:id="rId2"/>
    <sheet name="NÁVOD" sheetId="25" r:id="rId3"/>
    <sheet name="sloučení sloupců" sheetId="23" r:id="rId4"/>
    <sheet name="náhodné seřazení" sheetId="21" r:id="rId5"/>
    <sheet name="Scoresheets" sheetId="28" r:id="rId6"/>
    <sheet name="Open Results" sheetId="5" state="hidden" r:id="rId7"/>
    <sheet name="Open Data Entry" sheetId="6" state="hidden" r:id="rId8"/>
    <sheet name="Novice Results" sheetId="7" state="hidden" r:id="rId9"/>
    <sheet name="Novice Data Entry" sheetId="8" state="hidden" r:id="rId10"/>
    <sheet name="Super Pro TF Totals" sheetId="9" state="hidden" r:id="rId11"/>
    <sheet name="Super ProTF Data Entry" sheetId="10" state="hidden" r:id="rId12"/>
    <sheet name="Pro TF Totals" sheetId="11" state="hidden" r:id="rId13"/>
    <sheet name="ProTF Data Entry" sheetId="12" state="hidden" r:id="rId14"/>
    <sheet name="Novice TF Totals" sheetId="13" state="hidden" r:id="rId15"/>
    <sheet name="NoviceTF Data Entry" sheetId="14" state="hidden" r:id="rId16"/>
    <sheet name="FS_OPEN_Rd1_výsledky" sheetId="15" state="hidden" r:id="rId17"/>
    <sheet name="FS_OPEN_startovka_TOP 70" sheetId="16" state="hidden" r:id="rId18"/>
    <sheet name="FS_OPEN_celkové výsledky" sheetId="17" state="hidden" r:id="rId19"/>
    <sheet name="Open" sheetId="27" r:id="rId20"/>
  </sheets>
  <definedNames>
    <definedName name="_xlnm._FilterDatabase" localSheetId="18" hidden="1">'FS_OPEN_celkové výsledky'!$A$3:$J$3</definedName>
    <definedName name="_xlnm._FilterDatabase" localSheetId="16" hidden="1">FS_OPEN_Rd1_výsledky!$A$3:$F$3</definedName>
    <definedName name="_xlnm._FilterDatabase" localSheetId="17" hidden="1">'FS_OPEN_startovka_TOP 70'!$A$3:$L$3</definedName>
    <definedName name="_xlnm._FilterDatabase" localSheetId="4" hidden="1">'náhodné seřazení'!$A$6:$D$6</definedName>
    <definedName name="_xlnm.Print_Area" localSheetId="14">'Novice TF Totals'!$A$1:$K$150</definedName>
    <definedName name="_xlnm.Print_Area" localSheetId="7">'Open Data Entry'!$A$1:$Z$75</definedName>
    <definedName name="_xlnm.Print_Area" localSheetId="6">'Open Results'!$A$1:$F$100</definedName>
    <definedName name="_xlnm.Print_Area" localSheetId="12">'Pro TF Totals'!$A$1:$K$150</definedName>
    <definedName name="_xlnm.Print_Area" localSheetId="10">'Super Pro TF Totals'!$A$1:$K$150</definedName>
    <definedName name="_xlnm.Print_Titles" localSheetId="14">'Novice TF Totals'!$1:$1</definedName>
    <definedName name="_xlnm.Print_Titles" localSheetId="7">'Open Data Entry'!$A:$B,'Open Data Entry'!$1:$1</definedName>
    <definedName name="_xlnm.Print_Titles" localSheetId="6">'Open Results'!$1:$1</definedName>
    <definedName name="_xlnm.Print_Titles" localSheetId="12">'Pro TF Totals'!$1:$1</definedName>
    <definedName name="_xlnm.Print_Titles" localSheetId="10">'Super Pro TF Totals'!$1:$1</definedName>
    <definedName name="Team_A">#REF!</definedName>
    <definedName name="Z_3747C63C_8460_41F1_8E5F_D6D89B4A2829_.wvu.Cols" localSheetId="8" hidden="1">'Novice Results'!$G:$G</definedName>
    <definedName name="Z_3747C63C_8460_41F1_8E5F_D6D89B4A2829_.wvu.Cols" localSheetId="6" hidden="1">'Open Results'!$G:$G</definedName>
    <definedName name="Z_3747C63C_8460_41F1_8E5F_D6D89B4A2829_.wvu.PrintArea" localSheetId="14" hidden="1">'Novice TF Totals'!$A$1:$K$150</definedName>
    <definedName name="Z_3747C63C_8460_41F1_8E5F_D6D89B4A2829_.wvu.PrintArea" localSheetId="7" hidden="1">'Open Data Entry'!$A$1:$Z$75</definedName>
    <definedName name="Z_3747C63C_8460_41F1_8E5F_D6D89B4A2829_.wvu.PrintArea" localSheetId="6" hidden="1">'Open Results'!$A$1:$F$100</definedName>
    <definedName name="Z_3747C63C_8460_41F1_8E5F_D6D89B4A2829_.wvu.PrintArea" localSheetId="12" hidden="1">'Pro TF Totals'!$A$1:$K$150</definedName>
    <definedName name="Z_3747C63C_8460_41F1_8E5F_D6D89B4A2829_.wvu.PrintArea" localSheetId="10" hidden="1">'Super Pro TF Totals'!$A$1:$K$150</definedName>
    <definedName name="Z_3747C63C_8460_41F1_8E5F_D6D89B4A2829_.wvu.PrintTitles" localSheetId="14" hidden="1">'Novice TF Totals'!$1:$1</definedName>
    <definedName name="Z_3747C63C_8460_41F1_8E5F_D6D89B4A2829_.wvu.PrintTitles" localSheetId="7" hidden="1">'Open Data Entry'!$A:$B,'Open Data Entry'!$1:$1</definedName>
    <definedName name="Z_3747C63C_8460_41F1_8E5F_D6D89B4A2829_.wvu.PrintTitles" localSheetId="6" hidden="1">'Open Results'!$1:$1</definedName>
    <definedName name="Z_3747C63C_8460_41F1_8E5F_D6D89B4A2829_.wvu.PrintTitles" localSheetId="12" hidden="1">'Pro TF Totals'!$1:$1</definedName>
    <definedName name="Z_3747C63C_8460_41F1_8E5F_D6D89B4A2829_.wvu.PrintTitles" localSheetId="10" hidden="1">'Super Pro TF Totals'!$1:$1</definedName>
  </definedNames>
  <calcPr calcId="179017"/>
  <customWorkbookViews>
    <customWorkbookView name="Laura - Personal View" guid="{3747C63C-8460-41F1-8E5F-D6D89B4A2829}" mergeInterval="0" personalView="1" maximized="1" windowWidth="1596" windowHeight="675" tabRatio="864" activeSheetId="10"/>
  </customWorkbookViews>
  <pivotCaches>
    <pivotCache cacheId="0" r:id="rId21"/>
    <pivotCache cacheId="1" r:id="rId22"/>
    <pivotCache cacheId="2" r:id="rId23"/>
    <pivotCache cacheId="3" r:id="rId24"/>
    <pivotCache cacheId="4" r:id="rId25"/>
    <pivotCache cacheId="5" r:id="rId26"/>
    <pivotCache cacheId="6" r:id="rId27"/>
  </pivotCaches>
</workbook>
</file>

<file path=xl/calcChain.xml><?xml version="1.0" encoding="utf-8"?>
<calcChain xmlns="http://schemas.openxmlformats.org/spreadsheetml/2006/main">
  <c r="A67" i="21" l="1"/>
  <c r="D67" i="21" s="1"/>
  <c r="E67" i="21" s="1"/>
  <c r="A68" i="21"/>
  <c r="C68" i="21" s="1"/>
  <c r="A69" i="21"/>
  <c r="D69" i="21" s="1"/>
  <c r="E69" i="21" s="1"/>
  <c r="A70" i="21"/>
  <c r="D70" i="21" s="1"/>
  <c r="E70" i="21" s="1"/>
  <c r="A71" i="21"/>
  <c r="D71" i="21" s="1"/>
  <c r="E71" i="21" s="1"/>
  <c r="A72" i="21"/>
  <c r="C72" i="21" s="1"/>
  <c r="A73" i="21"/>
  <c r="C73" i="21" s="1"/>
  <c r="A74" i="21"/>
  <c r="D74" i="21" s="1"/>
  <c r="E74" i="21" s="1"/>
  <c r="A75" i="21"/>
  <c r="D75" i="21" s="1"/>
  <c r="E75" i="21" s="1"/>
  <c r="A76" i="21"/>
  <c r="C76" i="21" s="1"/>
  <c r="A77" i="21"/>
  <c r="C77" i="21" s="1"/>
  <c r="A78" i="21"/>
  <c r="D78" i="21" s="1"/>
  <c r="E78" i="21" s="1"/>
  <c r="A79" i="21"/>
  <c r="D79" i="21" s="1"/>
  <c r="E79" i="21" s="1"/>
  <c r="A80" i="21"/>
  <c r="C80" i="21" s="1"/>
  <c r="A81" i="21"/>
  <c r="D81" i="21" s="1"/>
  <c r="E81" i="21" s="1"/>
  <c r="A82" i="21"/>
  <c r="D82" i="21" s="1"/>
  <c r="E82" i="21" s="1"/>
  <c r="A83" i="21"/>
  <c r="D83" i="21" s="1"/>
  <c r="E83" i="21" s="1"/>
  <c r="A84" i="21"/>
  <c r="C84" i="21" s="1"/>
  <c r="A85" i="21"/>
  <c r="C85" i="21" s="1"/>
  <c r="A86" i="21"/>
  <c r="D86" i="21" s="1"/>
  <c r="E86" i="21" s="1"/>
  <c r="A87" i="21"/>
  <c r="D87" i="21" s="1"/>
  <c r="E87" i="21" s="1"/>
  <c r="A88" i="21"/>
  <c r="C88" i="21" s="1"/>
  <c r="A89" i="21"/>
  <c r="D89" i="21" s="1"/>
  <c r="E89" i="21" s="1"/>
  <c r="A90" i="21"/>
  <c r="D90" i="21" s="1"/>
  <c r="E90" i="21" s="1"/>
  <c r="A91" i="21"/>
  <c r="D91" i="21" s="1"/>
  <c r="E91" i="21" s="1"/>
  <c r="A92" i="21"/>
  <c r="C92" i="21" s="1"/>
  <c r="A93" i="21"/>
  <c r="C93" i="21" s="1"/>
  <c r="A7" i="21"/>
  <c r="C7" i="21" s="1"/>
  <c r="D15" i="23"/>
  <c r="D7" i="23"/>
  <c r="D8" i="23"/>
  <c r="D9" i="23"/>
  <c r="D10" i="23"/>
  <c r="D11" i="23"/>
  <c r="D12" i="23"/>
  <c r="D13" i="23"/>
  <c r="D14"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D112" i="23"/>
  <c r="D113" i="23"/>
  <c r="D114" i="23"/>
  <c r="D115" i="23"/>
  <c r="D116" i="23"/>
  <c r="D117" i="23"/>
  <c r="D118" i="23"/>
  <c r="D119" i="23"/>
  <c r="D120" i="23"/>
  <c r="D121" i="23"/>
  <c r="D122" i="23"/>
  <c r="D123" i="23"/>
  <c r="D124" i="23"/>
  <c r="D125" i="23"/>
  <c r="D126" i="23"/>
  <c r="D127" i="23"/>
  <c r="D128" i="23"/>
  <c r="D129" i="23"/>
  <c r="D130" i="23"/>
  <c r="D131" i="23"/>
  <c r="D132" i="23"/>
  <c r="D133" i="23"/>
  <c r="D134" i="23"/>
  <c r="D135" i="23"/>
  <c r="D136" i="23"/>
  <c r="D137" i="23"/>
  <c r="D138" i="23"/>
  <c r="D139" i="23"/>
  <c r="D140" i="23"/>
  <c r="D141" i="23"/>
  <c r="D142" i="23"/>
  <c r="D143" i="23"/>
  <c r="D144" i="23"/>
  <c r="D145" i="23"/>
  <c r="D146" i="23"/>
  <c r="D147" i="23"/>
  <c r="D148" i="23"/>
  <c r="D149" i="23"/>
  <c r="D150" i="23"/>
  <c r="D151" i="23"/>
  <c r="D152" i="23"/>
  <c r="D153" i="23"/>
  <c r="D154" i="23"/>
  <c r="D155" i="23"/>
  <c r="D156" i="23"/>
  <c r="D157" i="23"/>
  <c r="D158" i="23"/>
  <c r="D159" i="23"/>
  <c r="D160" i="23"/>
  <c r="D161" i="23"/>
  <c r="D162" i="23"/>
  <c r="D163" i="23"/>
  <c r="D164" i="23"/>
  <c r="D165" i="23"/>
  <c r="D166" i="23"/>
  <c r="D167" i="23"/>
  <c r="D168" i="23"/>
  <c r="D169" i="23"/>
  <c r="D170" i="23"/>
  <c r="D171" i="23"/>
  <c r="D172" i="23"/>
  <c r="D173" i="23"/>
  <c r="D174" i="23"/>
  <c r="D175" i="23"/>
  <c r="D176" i="23"/>
  <c r="D177" i="23"/>
  <c r="D178" i="23"/>
  <c r="D179" i="23"/>
  <c r="D180" i="23"/>
  <c r="D181" i="23"/>
  <c r="D182" i="23"/>
  <c r="D183" i="23"/>
  <c r="D184" i="23"/>
  <c r="D185" i="23"/>
  <c r="D186" i="23"/>
  <c r="D187" i="23"/>
  <c r="D188" i="23"/>
  <c r="D189" i="23"/>
  <c r="D190" i="23"/>
  <c r="D191" i="23"/>
  <c r="D192" i="23"/>
  <c r="D193" i="23"/>
  <c r="D194" i="23"/>
  <c r="D195" i="23"/>
  <c r="D196" i="23"/>
  <c r="D197" i="23"/>
  <c r="D198" i="23"/>
  <c r="D199" i="23"/>
  <c r="D200" i="23"/>
  <c r="D201" i="23"/>
  <c r="D202" i="23"/>
  <c r="D203" i="23"/>
  <c r="D204" i="23"/>
  <c r="D205" i="23"/>
  <c r="D206" i="23"/>
  <c r="D207" i="23"/>
  <c r="D208" i="23"/>
  <c r="D209" i="23"/>
  <c r="D210" i="23"/>
  <c r="D211" i="23"/>
  <c r="D212" i="23"/>
  <c r="D213" i="23"/>
  <c r="D214" i="23"/>
  <c r="D215" i="23"/>
  <c r="D216" i="23"/>
  <c r="D217" i="23"/>
  <c r="D218" i="23"/>
  <c r="D219" i="23"/>
  <c r="D220" i="23"/>
  <c r="D221" i="23"/>
  <c r="D222" i="23"/>
  <c r="D223" i="23"/>
  <c r="D224" i="23"/>
  <c r="D225" i="23"/>
  <c r="D226" i="23"/>
  <c r="D227" i="23"/>
  <c r="D228" i="23"/>
  <c r="D229" i="23"/>
  <c r="D230" i="23"/>
  <c r="D231" i="23"/>
  <c r="D232" i="23"/>
  <c r="D233" i="23"/>
  <c r="D234" i="23"/>
  <c r="D235" i="23"/>
  <c r="D236" i="23"/>
  <c r="D237" i="23"/>
  <c r="D238" i="23"/>
  <c r="D239" i="23"/>
  <c r="D240" i="23"/>
  <c r="D241" i="23"/>
  <c r="D242" i="23"/>
  <c r="D243" i="23"/>
  <c r="D244" i="23"/>
  <c r="D245" i="23"/>
  <c r="D246" i="23"/>
  <c r="D247" i="23"/>
  <c r="D248" i="23"/>
  <c r="D249" i="23"/>
  <c r="D250" i="23"/>
  <c r="D251" i="23"/>
  <c r="D252" i="23"/>
  <c r="D253" i="23"/>
  <c r="D254" i="23"/>
  <c r="D255" i="23"/>
  <c r="D256" i="23"/>
  <c r="D257" i="23"/>
  <c r="D258" i="23"/>
  <c r="D259" i="23"/>
  <c r="D260" i="23"/>
  <c r="D261" i="23"/>
  <c r="D262" i="23"/>
  <c r="D263" i="23"/>
  <c r="D264" i="23"/>
  <c r="D265" i="23"/>
  <c r="D266" i="23"/>
  <c r="D267" i="23"/>
  <c r="D268" i="23"/>
  <c r="D269" i="23"/>
  <c r="D270" i="23"/>
  <c r="D271" i="23"/>
  <c r="D272" i="23"/>
  <c r="D273" i="23"/>
  <c r="D274" i="23"/>
  <c r="D275" i="23"/>
  <c r="D276" i="23"/>
  <c r="D277" i="23"/>
  <c r="D278" i="23"/>
  <c r="D279" i="23"/>
  <c r="D280" i="23"/>
  <c r="D281" i="23"/>
  <c r="D282" i="23"/>
  <c r="D283" i="23"/>
  <c r="D284" i="23"/>
  <c r="D285" i="23"/>
  <c r="D286" i="23"/>
  <c r="D287" i="23"/>
  <c r="D288" i="23"/>
  <c r="D289" i="23"/>
  <c r="D290" i="23"/>
  <c r="D291" i="23"/>
  <c r="D292" i="23"/>
  <c r="D293" i="23"/>
  <c r="D294" i="23"/>
  <c r="D295" i="23"/>
  <c r="D296" i="23"/>
  <c r="D297" i="23"/>
  <c r="D298" i="23"/>
  <c r="D299" i="23"/>
  <c r="D300" i="23"/>
  <c r="D301" i="23"/>
  <c r="D302" i="23"/>
  <c r="D303" i="23"/>
  <c r="D304" i="23"/>
  <c r="D305" i="23"/>
  <c r="D306" i="23"/>
  <c r="D307" i="23"/>
  <c r="D308" i="23"/>
  <c r="D309" i="23"/>
  <c r="D310" i="23"/>
  <c r="D311" i="23"/>
  <c r="D312" i="23"/>
  <c r="D313" i="23"/>
  <c r="D314" i="23"/>
  <c r="D315" i="23"/>
  <c r="D316" i="23"/>
  <c r="D317" i="23"/>
  <c r="D318" i="23"/>
  <c r="D319" i="23"/>
  <c r="D320" i="23"/>
  <c r="D321" i="23"/>
  <c r="D322" i="23"/>
  <c r="D323" i="23"/>
  <c r="D324" i="23"/>
  <c r="D325" i="23"/>
  <c r="D326" i="23"/>
  <c r="D327" i="23"/>
  <c r="D328" i="23"/>
  <c r="D329" i="23"/>
  <c r="D330" i="23"/>
  <c r="D331" i="23"/>
  <c r="D332" i="23"/>
  <c r="D333" i="23"/>
  <c r="D334" i="23"/>
  <c r="D335" i="23"/>
  <c r="D336" i="23"/>
  <c r="D337" i="23"/>
  <c r="D338" i="23"/>
  <c r="D339" i="23"/>
  <c r="D340" i="23"/>
  <c r="D341" i="23"/>
  <c r="D342" i="23"/>
  <c r="D343" i="23"/>
  <c r="D344" i="23"/>
  <c r="D345" i="23"/>
  <c r="D346" i="23"/>
  <c r="D347" i="23"/>
  <c r="D348" i="23"/>
  <c r="D349" i="23"/>
  <c r="D350" i="23"/>
  <c r="D351" i="23"/>
  <c r="D352" i="23"/>
  <c r="D353" i="23"/>
  <c r="D354" i="23"/>
  <c r="D355" i="23"/>
  <c r="D356" i="23"/>
  <c r="D357" i="23"/>
  <c r="D358" i="23"/>
  <c r="D359" i="23"/>
  <c r="D360" i="23"/>
  <c r="D361" i="23"/>
  <c r="D362" i="23"/>
  <c r="D363" i="23"/>
  <c r="D364" i="23"/>
  <c r="D365" i="23"/>
  <c r="D366" i="23"/>
  <c r="D367" i="23"/>
  <c r="D368" i="23"/>
  <c r="D369" i="23"/>
  <c r="D370" i="23"/>
  <c r="D371" i="23"/>
  <c r="D372" i="23"/>
  <c r="D373" i="23"/>
  <c r="D374" i="23"/>
  <c r="D375" i="23"/>
  <c r="D376" i="23"/>
  <c r="D377" i="23"/>
  <c r="D378" i="23"/>
  <c r="D379" i="23"/>
  <c r="D380" i="23"/>
  <c r="D381" i="23"/>
  <c r="D382" i="23"/>
  <c r="D383" i="23"/>
  <c r="D384" i="23"/>
  <c r="D385" i="23"/>
  <c r="D386" i="23"/>
  <c r="D387" i="23"/>
  <c r="D388" i="23"/>
  <c r="D389" i="23"/>
  <c r="D390" i="23"/>
  <c r="D391" i="23"/>
  <c r="D392" i="23"/>
  <c r="D393" i="23"/>
  <c r="D394" i="23"/>
  <c r="D395" i="23"/>
  <c r="D396" i="23"/>
  <c r="D397" i="23"/>
  <c r="D398" i="23"/>
  <c r="D399" i="23"/>
  <c r="D400" i="23"/>
  <c r="D401" i="23"/>
  <c r="D402" i="23"/>
  <c r="D403" i="23"/>
  <c r="D404" i="23"/>
  <c r="D405" i="23"/>
  <c r="D406" i="23"/>
  <c r="D407" i="23"/>
  <c r="D408" i="23"/>
  <c r="D409" i="23"/>
  <c r="D410" i="23"/>
  <c r="D411" i="23"/>
  <c r="D412" i="23"/>
  <c r="D413" i="23"/>
  <c r="D414" i="23"/>
  <c r="D415" i="23"/>
  <c r="D416" i="23"/>
  <c r="D417" i="23"/>
  <c r="D418" i="23"/>
  <c r="D419" i="23"/>
  <c r="D420" i="23"/>
  <c r="D421" i="23"/>
  <c r="D422" i="23"/>
  <c r="D423" i="23"/>
  <c r="D424" i="23"/>
  <c r="D425" i="23"/>
  <c r="D426" i="23"/>
  <c r="D427" i="23"/>
  <c r="D428" i="23"/>
  <c r="D429" i="23"/>
  <c r="D430" i="23"/>
  <c r="D431" i="23"/>
  <c r="D432" i="23"/>
  <c r="D433" i="23"/>
  <c r="D434" i="23"/>
  <c r="D435" i="23"/>
  <c r="D436" i="23"/>
  <c r="D437" i="23"/>
  <c r="D438" i="23"/>
  <c r="D439" i="23"/>
  <c r="D440" i="23"/>
  <c r="D441" i="23"/>
  <c r="D442" i="23"/>
  <c r="D443" i="23"/>
  <c r="D444" i="23"/>
  <c r="D445" i="23"/>
  <c r="D446" i="23"/>
  <c r="D447" i="23"/>
  <c r="D448" i="23"/>
  <c r="D449" i="23"/>
  <c r="D450" i="23"/>
  <c r="D451" i="23"/>
  <c r="D452" i="23"/>
  <c r="D453" i="23"/>
  <c r="D454" i="23"/>
  <c r="D455" i="23"/>
  <c r="D456" i="23"/>
  <c r="D457" i="23"/>
  <c r="D458" i="23"/>
  <c r="D459" i="23"/>
  <c r="D460" i="23"/>
  <c r="D461" i="23"/>
  <c r="D462" i="23"/>
  <c r="D463" i="23"/>
  <c r="D464" i="23"/>
  <c r="D465" i="23"/>
  <c r="D466" i="23"/>
  <c r="D467" i="23"/>
  <c r="D468" i="23"/>
  <c r="D469" i="23"/>
  <c r="D470" i="23"/>
  <c r="D471" i="23"/>
  <c r="D472" i="23"/>
  <c r="D473" i="23"/>
  <c r="D474" i="23"/>
  <c r="D475" i="23"/>
  <c r="D476" i="23"/>
  <c r="D477" i="23"/>
  <c r="D478" i="23"/>
  <c r="D479" i="23"/>
  <c r="D480" i="23"/>
  <c r="D481" i="23"/>
  <c r="D482" i="23"/>
  <c r="D483" i="23"/>
  <c r="D484" i="23"/>
  <c r="D485" i="23"/>
  <c r="D486" i="23"/>
  <c r="D487" i="23"/>
  <c r="D488" i="23"/>
  <c r="D489" i="23"/>
  <c r="D490" i="23"/>
  <c r="D491" i="23"/>
  <c r="D492" i="23"/>
  <c r="D493" i="23"/>
  <c r="D494" i="23"/>
  <c r="D495" i="23"/>
  <c r="D496" i="23"/>
  <c r="D497" i="23"/>
  <c r="D498" i="23"/>
  <c r="D499" i="23"/>
  <c r="D500" i="23"/>
  <c r="D501" i="23"/>
  <c r="D502" i="23"/>
  <c r="D503" i="23"/>
  <c r="D504" i="23"/>
  <c r="D505" i="23"/>
  <c r="D506" i="23"/>
  <c r="D507" i="23"/>
  <c r="D508" i="23"/>
  <c r="D509" i="23"/>
  <c r="D510" i="23"/>
  <c r="D511" i="23"/>
  <c r="D512" i="23"/>
  <c r="D513" i="23"/>
  <c r="D514" i="23"/>
  <c r="D515" i="23"/>
  <c r="D516" i="23"/>
  <c r="D517" i="23"/>
  <c r="D518" i="23"/>
  <c r="D519" i="23"/>
  <c r="D520" i="23"/>
  <c r="D521" i="23"/>
  <c r="D522" i="23"/>
  <c r="D523" i="23"/>
  <c r="D524" i="23"/>
  <c r="D525" i="23"/>
  <c r="D526" i="23"/>
  <c r="D527" i="23"/>
  <c r="D528" i="23"/>
  <c r="D529" i="23"/>
  <c r="D530" i="23"/>
  <c r="D531" i="23"/>
  <c r="D532" i="23"/>
  <c r="D533" i="23"/>
  <c r="D534" i="23"/>
  <c r="D535" i="23"/>
  <c r="D536" i="23"/>
  <c r="D537" i="23"/>
  <c r="D538" i="23"/>
  <c r="D539" i="23"/>
  <c r="D540" i="23"/>
  <c r="D541" i="23"/>
  <c r="D542" i="23"/>
  <c r="D543" i="23"/>
  <c r="D544" i="23"/>
  <c r="D545" i="23"/>
  <c r="D546" i="23"/>
  <c r="D547" i="23"/>
  <c r="D548" i="23"/>
  <c r="D549" i="23"/>
  <c r="D550" i="23"/>
  <c r="D551" i="23"/>
  <c r="D552" i="23"/>
  <c r="D553" i="23"/>
  <c r="D554" i="23"/>
  <c r="D555" i="23"/>
  <c r="D556" i="23"/>
  <c r="D557" i="23"/>
  <c r="D558" i="23"/>
  <c r="D559" i="23"/>
  <c r="D560" i="23"/>
  <c r="D561" i="23"/>
  <c r="D562" i="23"/>
  <c r="D563" i="23"/>
  <c r="D564" i="23"/>
  <c r="D565" i="23"/>
  <c r="D566" i="23"/>
  <c r="D567" i="23"/>
  <c r="D568" i="23"/>
  <c r="D569" i="23"/>
  <c r="D570" i="23"/>
  <c r="D571" i="23"/>
  <c r="D572" i="23"/>
  <c r="D573" i="23"/>
  <c r="D574" i="23"/>
  <c r="D575" i="23"/>
  <c r="D576" i="23"/>
  <c r="D577" i="23"/>
  <c r="D578" i="23"/>
  <c r="D579" i="23"/>
  <c r="D580" i="23"/>
  <c r="D581" i="23"/>
  <c r="D582" i="23"/>
  <c r="D583" i="23"/>
  <c r="D584" i="23"/>
  <c r="D585" i="23"/>
  <c r="D586" i="23"/>
  <c r="D587" i="23"/>
  <c r="D588" i="23"/>
  <c r="D589" i="23"/>
  <c r="D590" i="23"/>
  <c r="D591" i="23"/>
  <c r="D592" i="23"/>
  <c r="D593" i="23"/>
  <c r="D594" i="23"/>
  <c r="D595" i="23"/>
  <c r="D596" i="23"/>
  <c r="D597" i="23"/>
  <c r="D598" i="23"/>
  <c r="D599" i="23"/>
  <c r="D600" i="23"/>
  <c r="D601" i="23"/>
  <c r="D602" i="23"/>
  <c r="D603" i="23"/>
  <c r="D604" i="23"/>
  <c r="D605" i="23"/>
  <c r="D606" i="23"/>
  <c r="D607" i="23"/>
  <c r="D608" i="23"/>
  <c r="D609" i="23"/>
  <c r="D610" i="23"/>
  <c r="D611" i="23"/>
  <c r="D612" i="23"/>
  <c r="D613" i="23"/>
  <c r="D614" i="23"/>
  <c r="D615" i="23"/>
  <c r="D616" i="23"/>
  <c r="D617" i="23"/>
  <c r="D618" i="23"/>
  <c r="D619" i="23"/>
  <c r="D620" i="23"/>
  <c r="D621" i="23"/>
  <c r="D622" i="23"/>
  <c r="D623" i="23"/>
  <c r="D624" i="23"/>
  <c r="D625" i="23"/>
  <c r="D626" i="23"/>
  <c r="D627" i="23"/>
  <c r="D628" i="23"/>
  <c r="D629" i="23"/>
  <c r="D630" i="23"/>
  <c r="D631" i="23"/>
  <c r="D632" i="23"/>
  <c r="D633" i="23"/>
  <c r="D634" i="23"/>
  <c r="D635" i="23"/>
  <c r="D636" i="23"/>
  <c r="D637" i="23"/>
  <c r="D638" i="23"/>
  <c r="D639" i="23"/>
  <c r="D640" i="23"/>
  <c r="D641" i="23"/>
  <c r="D642" i="23"/>
  <c r="D643" i="23"/>
  <c r="D644" i="23"/>
  <c r="D645" i="23"/>
  <c r="D646" i="23"/>
  <c r="D647" i="23"/>
  <c r="I7" i="23"/>
  <c r="I8" i="23"/>
  <c r="I9" i="23"/>
  <c r="I10" i="23"/>
  <c r="I11" i="23"/>
  <c r="I12" i="23"/>
  <c r="I13" i="23"/>
  <c r="I14" i="23"/>
  <c r="I15" i="23"/>
  <c r="I16" i="23"/>
  <c r="I17" i="23"/>
  <c r="I18" i="23"/>
  <c r="I19" i="23"/>
  <c r="I20" i="23"/>
  <c r="I21" i="23"/>
  <c r="I22" i="23"/>
  <c r="I23" i="23"/>
  <c r="I24" i="23"/>
  <c r="I25" i="23"/>
  <c r="I26" i="23"/>
  <c r="I27" i="23"/>
  <c r="I28" i="23"/>
  <c r="I29" i="23"/>
  <c r="I30" i="23"/>
  <c r="I31" i="23"/>
  <c r="I32" i="23"/>
  <c r="I33" i="23"/>
  <c r="I34" i="23"/>
  <c r="I35" i="23"/>
  <c r="I36" i="23"/>
  <c r="I37" i="23"/>
  <c r="I38" i="23"/>
  <c r="I39" i="23"/>
  <c r="I40" i="23"/>
  <c r="I41" i="23"/>
  <c r="I42" i="23"/>
  <c r="I43" i="23"/>
  <c r="I44" i="23"/>
  <c r="I45" i="23"/>
  <c r="I46" i="23"/>
  <c r="I47" i="23"/>
  <c r="I48" i="23"/>
  <c r="I49" i="23"/>
  <c r="I50" i="23"/>
  <c r="I51" i="23"/>
  <c r="I52" i="23"/>
  <c r="I53" i="23"/>
  <c r="I54" i="23"/>
  <c r="I55" i="23"/>
  <c r="I56" i="23"/>
  <c r="I57" i="23"/>
  <c r="I58" i="23"/>
  <c r="I59" i="23"/>
  <c r="I60" i="23"/>
  <c r="I61" i="23"/>
  <c r="I62" i="23"/>
  <c r="I63" i="23"/>
  <c r="I64" i="23"/>
  <c r="I65" i="23"/>
  <c r="I66" i="23"/>
  <c r="I67" i="23"/>
  <c r="I68" i="23"/>
  <c r="I69" i="23"/>
  <c r="I70" i="23"/>
  <c r="I71" i="23"/>
  <c r="I72" i="23"/>
  <c r="I73" i="23"/>
  <c r="I74" i="23"/>
  <c r="I75" i="23"/>
  <c r="I76" i="23"/>
  <c r="I77" i="23"/>
  <c r="I78" i="23"/>
  <c r="I79" i="23"/>
  <c r="I80" i="23"/>
  <c r="I81" i="23"/>
  <c r="I82" i="23"/>
  <c r="I83" i="23"/>
  <c r="I84" i="23"/>
  <c r="I85" i="23"/>
  <c r="I86" i="23"/>
  <c r="I87" i="23"/>
  <c r="I88" i="23"/>
  <c r="I89" i="23"/>
  <c r="I90" i="23"/>
  <c r="I91" i="23"/>
  <c r="I92" i="23"/>
  <c r="I93" i="23"/>
  <c r="I94" i="23"/>
  <c r="I95" i="23"/>
  <c r="I96" i="23"/>
  <c r="I97" i="23"/>
  <c r="I98" i="23"/>
  <c r="I99" i="23"/>
  <c r="I100" i="23"/>
  <c r="I101" i="23"/>
  <c r="I102" i="23"/>
  <c r="I103" i="23"/>
  <c r="I104" i="23"/>
  <c r="I105" i="23"/>
  <c r="I106" i="23"/>
  <c r="I107" i="23"/>
  <c r="I108" i="23"/>
  <c r="I109" i="23"/>
  <c r="I110" i="23"/>
  <c r="I111" i="23"/>
  <c r="I112" i="23"/>
  <c r="I113" i="23"/>
  <c r="I114" i="23"/>
  <c r="I115" i="23"/>
  <c r="I116" i="23"/>
  <c r="I117" i="23"/>
  <c r="I118" i="23"/>
  <c r="I119" i="23"/>
  <c r="I120" i="23"/>
  <c r="I121" i="23"/>
  <c r="I122" i="23"/>
  <c r="I123" i="23"/>
  <c r="I124" i="23"/>
  <c r="I125" i="23"/>
  <c r="I126" i="23"/>
  <c r="I127" i="23"/>
  <c r="I128" i="23"/>
  <c r="I129" i="23"/>
  <c r="I130" i="23"/>
  <c r="I131" i="23"/>
  <c r="I132" i="23"/>
  <c r="I133" i="23"/>
  <c r="I134" i="23"/>
  <c r="I135" i="23"/>
  <c r="I136" i="23"/>
  <c r="I137" i="23"/>
  <c r="I138" i="23"/>
  <c r="I139" i="23"/>
  <c r="I140" i="23"/>
  <c r="I141" i="23"/>
  <c r="I142" i="23"/>
  <c r="I143" i="23"/>
  <c r="I144" i="23"/>
  <c r="I145" i="23"/>
  <c r="I146" i="23"/>
  <c r="I147" i="23"/>
  <c r="I148" i="23"/>
  <c r="I149" i="23"/>
  <c r="I150" i="23"/>
  <c r="I151" i="23"/>
  <c r="I152" i="23"/>
  <c r="I153" i="23"/>
  <c r="I154" i="23"/>
  <c r="I155" i="23"/>
  <c r="I156" i="23"/>
  <c r="I157" i="23"/>
  <c r="I158" i="23"/>
  <c r="I159" i="23"/>
  <c r="I160" i="23"/>
  <c r="I161" i="23"/>
  <c r="I162" i="23"/>
  <c r="I163" i="23"/>
  <c r="I164" i="23"/>
  <c r="I165" i="23"/>
  <c r="I166" i="23"/>
  <c r="I167" i="23"/>
  <c r="I168" i="23"/>
  <c r="I169" i="23"/>
  <c r="I170" i="23"/>
  <c r="I171" i="23"/>
  <c r="I172" i="23"/>
  <c r="I173" i="23"/>
  <c r="I174" i="23"/>
  <c r="I175" i="23"/>
  <c r="I176" i="23"/>
  <c r="I177" i="23"/>
  <c r="I178" i="23"/>
  <c r="I179" i="23"/>
  <c r="I180" i="23"/>
  <c r="I181" i="23"/>
  <c r="I182" i="23"/>
  <c r="I183" i="23"/>
  <c r="I184" i="23"/>
  <c r="I185" i="23"/>
  <c r="I186" i="23"/>
  <c r="I187" i="23"/>
  <c r="I188" i="23"/>
  <c r="I189" i="23"/>
  <c r="I190" i="23"/>
  <c r="I191" i="23"/>
  <c r="I192" i="23"/>
  <c r="I193" i="23"/>
  <c r="I194" i="23"/>
  <c r="I195" i="23"/>
  <c r="I196" i="23"/>
  <c r="I197" i="23"/>
  <c r="I198" i="23"/>
  <c r="I199" i="23"/>
  <c r="I200" i="23"/>
  <c r="I201" i="23"/>
  <c r="I202" i="23"/>
  <c r="I203" i="23"/>
  <c r="I204" i="23"/>
  <c r="I205" i="23"/>
  <c r="I206" i="23"/>
  <c r="I207" i="23"/>
  <c r="I208" i="23"/>
  <c r="I209" i="23"/>
  <c r="I210" i="23"/>
  <c r="I211" i="23"/>
  <c r="I212" i="23"/>
  <c r="I213" i="23"/>
  <c r="I214" i="23"/>
  <c r="I215" i="23"/>
  <c r="I216" i="23"/>
  <c r="I217" i="23"/>
  <c r="I218" i="23"/>
  <c r="I219" i="23"/>
  <c r="I220" i="23"/>
  <c r="I221" i="23"/>
  <c r="I222" i="23"/>
  <c r="I223" i="23"/>
  <c r="I224" i="23"/>
  <c r="I225" i="23"/>
  <c r="I226" i="23"/>
  <c r="I227" i="23"/>
  <c r="I228" i="23"/>
  <c r="I229" i="23"/>
  <c r="I230" i="23"/>
  <c r="I231" i="23"/>
  <c r="I232" i="23"/>
  <c r="I233" i="23"/>
  <c r="I234" i="23"/>
  <c r="I235" i="23"/>
  <c r="I236" i="23"/>
  <c r="I237" i="23"/>
  <c r="I238" i="23"/>
  <c r="I239" i="23"/>
  <c r="I240" i="23"/>
  <c r="I241" i="23"/>
  <c r="I242" i="23"/>
  <c r="I243" i="23"/>
  <c r="I244" i="23"/>
  <c r="I245" i="23"/>
  <c r="I246" i="23"/>
  <c r="I247" i="23"/>
  <c r="I248" i="23"/>
  <c r="I249" i="23"/>
  <c r="I250" i="23"/>
  <c r="I251" i="23"/>
  <c r="I252" i="23"/>
  <c r="I253" i="23"/>
  <c r="I254" i="23"/>
  <c r="I255" i="23"/>
  <c r="I256" i="23"/>
  <c r="I257" i="23"/>
  <c r="I258" i="23"/>
  <c r="I259" i="23"/>
  <c r="I260" i="23"/>
  <c r="I261" i="23"/>
  <c r="I262" i="23"/>
  <c r="I263" i="23"/>
  <c r="I264" i="23"/>
  <c r="I265" i="23"/>
  <c r="I266" i="23"/>
  <c r="I267" i="23"/>
  <c r="I268" i="23"/>
  <c r="I269" i="23"/>
  <c r="I270" i="23"/>
  <c r="I271" i="23"/>
  <c r="I272" i="23"/>
  <c r="I273" i="23"/>
  <c r="I274" i="23"/>
  <c r="I275" i="23"/>
  <c r="I276" i="23"/>
  <c r="I277" i="23"/>
  <c r="I278" i="23"/>
  <c r="I279" i="23"/>
  <c r="I280" i="23"/>
  <c r="I281" i="23"/>
  <c r="I282" i="23"/>
  <c r="I283" i="23"/>
  <c r="I284" i="23"/>
  <c r="I285" i="23"/>
  <c r="I286" i="23"/>
  <c r="I287" i="23"/>
  <c r="I288" i="23"/>
  <c r="I289" i="23"/>
  <c r="I290" i="23"/>
  <c r="I291" i="23"/>
  <c r="I292" i="23"/>
  <c r="I293" i="23"/>
  <c r="I294" i="23"/>
  <c r="I295" i="23"/>
  <c r="I296" i="23"/>
  <c r="I297" i="23"/>
  <c r="I298" i="23"/>
  <c r="I299" i="23"/>
  <c r="I300" i="23"/>
  <c r="I301" i="23"/>
  <c r="I302" i="23"/>
  <c r="I303" i="23"/>
  <c r="I304" i="23"/>
  <c r="I305" i="23"/>
  <c r="I306" i="23"/>
  <c r="I307" i="23"/>
  <c r="I308" i="23"/>
  <c r="I309" i="23"/>
  <c r="I310" i="23"/>
  <c r="I311" i="23"/>
  <c r="I312" i="23"/>
  <c r="I313" i="23"/>
  <c r="I314" i="23"/>
  <c r="I315" i="23"/>
  <c r="I316" i="23"/>
  <c r="I317" i="23"/>
  <c r="I318" i="23"/>
  <c r="I319" i="23"/>
  <c r="I320" i="23"/>
  <c r="I321" i="23"/>
  <c r="I322" i="23"/>
  <c r="I323" i="23"/>
  <c r="I324" i="23"/>
  <c r="I325" i="23"/>
  <c r="I326" i="23"/>
  <c r="I327" i="23"/>
  <c r="I328" i="23"/>
  <c r="I329" i="23"/>
  <c r="I330" i="23"/>
  <c r="I331" i="23"/>
  <c r="I332" i="23"/>
  <c r="I333" i="23"/>
  <c r="I334" i="23"/>
  <c r="I335" i="23"/>
  <c r="I336" i="23"/>
  <c r="I337" i="23"/>
  <c r="I338" i="23"/>
  <c r="I339" i="23"/>
  <c r="I340" i="23"/>
  <c r="I341" i="23"/>
  <c r="I342" i="23"/>
  <c r="I343" i="23"/>
  <c r="I344" i="23"/>
  <c r="I345" i="23"/>
  <c r="I346" i="23"/>
  <c r="I347" i="23"/>
  <c r="I348" i="23"/>
  <c r="I349" i="23"/>
  <c r="I350" i="23"/>
  <c r="I351" i="23"/>
  <c r="I352" i="23"/>
  <c r="I353" i="23"/>
  <c r="I354" i="23"/>
  <c r="I355" i="23"/>
  <c r="I356" i="23"/>
  <c r="I357" i="23"/>
  <c r="I358" i="23"/>
  <c r="I359" i="23"/>
  <c r="I360" i="23"/>
  <c r="I361" i="23"/>
  <c r="I362" i="23"/>
  <c r="I363" i="23"/>
  <c r="I364" i="23"/>
  <c r="I365" i="23"/>
  <c r="I366" i="23"/>
  <c r="I367" i="23"/>
  <c r="I368" i="23"/>
  <c r="I369" i="23"/>
  <c r="I370" i="23"/>
  <c r="I371" i="23"/>
  <c r="I372" i="23"/>
  <c r="I373" i="23"/>
  <c r="I374" i="23"/>
  <c r="I375" i="23"/>
  <c r="I376" i="23"/>
  <c r="I377" i="23"/>
  <c r="I378" i="23"/>
  <c r="I379" i="23"/>
  <c r="I380" i="23"/>
  <c r="I381" i="23"/>
  <c r="I382" i="23"/>
  <c r="I383" i="23"/>
  <c r="I384" i="23"/>
  <c r="I385" i="23"/>
  <c r="I386" i="23"/>
  <c r="I387" i="23"/>
  <c r="I388" i="23"/>
  <c r="I389" i="23"/>
  <c r="I390" i="23"/>
  <c r="I391" i="23"/>
  <c r="I392" i="23"/>
  <c r="I393" i="23"/>
  <c r="I394" i="23"/>
  <c r="I395" i="23"/>
  <c r="I396" i="23"/>
  <c r="I397" i="23"/>
  <c r="I398" i="23"/>
  <c r="I399" i="23"/>
  <c r="I400" i="23"/>
  <c r="I401" i="23"/>
  <c r="I402" i="23"/>
  <c r="I403" i="23"/>
  <c r="I404" i="23"/>
  <c r="I405" i="23"/>
  <c r="I406" i="23"/>
  <c r="I407" i="23"/>
  <c r="I408" i="23"/>
  <c r="I409" i="23"/>
  <c r="I410" i="23"/>
  <c r="I411" i="23"/>
  <c r="I412" i="23"/>
  <c r="I413" i="23"/>
  <c r="I414" i="23"/>
  <c r="I415" i="23"/>
  <c r="I416" i="23"/>
  <c r="I417" i="23"/>
  <c r="I418" i="23"/>
  <c r="I419" i="23"/>
  <c r="I420" i="23"/>
  <c r="I421" i="23"/>
  <c r="I422" i="23"/>
  <c r="I423" i="23"/>
  <c r="I424" i="23"/>
  <c r="I425" i="23"/>
  <c r="I426" i="23"/>
  <c r="I427" i="23"/>
  <c r="I428" i="23"/>
  <c r="I429" i="23"/>
  <c r="I430" i="23"/>
  <c r="I431" i="23"/>
  <c r="I432" i="23"/>
  <c r="I433" i="23"/>
  <c r="I434" i="23"/>
  <c r="I435" i="23"/>
  <c r="I436" i="23"/>
  <c r="I437" i="23"/>
  <c r="I438" i="23"/>
  <c r="I439" i="23"/>
  <c r="I440" i="23"/>
  <c r="I441" i="23"/>
  <c r="I442" i="23"/>
  <c r="I443" i="23"/>
  <c r="I444" i="23"/>
  <c r="I445" i="23"/>
  <c r="I446" i="23"/>
  <c r="I447" i="23"/>
  <c r="I448" i="23"/>
  <c r="I449" i="23"/>
  <c r="I450" i="23"/>
  <c r="I451" i="23"/>
  <c r="I452" i="23"/>
  <c r="I453" i="23"/>
  <c r="I454" i="23"/>
  <c r="I455" i="23"/>
  <c r="I456" i="23"/>
  <c r="I457" i="23"/>
  <c r="I458" i="23"/>
  <c r="I459" i="23"/>
  <c r="I460" i="23"/>
  <c r="I461" i="23"/>
  <c r="I462" i="23"/>
  <c r="I463" i="23"/>
  <c r="I464" i="23"/>
  <c r="I465" i="23"/>
  <c r="I466" i="23"/>
  <c r="I467" i="23"/>
  <c r="I468" i="23"/>
  <c r="I469" i="23"/>
  <c r="I470" i="23"/>
  <c r="I471" i="23"/>
  <c r="I472" i="23"/>
  <c r="I473" i="23"/>
  <c r="I474" i="23"/>
  <c r="I475" i="23"/>
  <c r="I476" i="23"/>
  <c r="I477" i="23"/>
  <c r="I478" i="23"/>
  <c r="I479" i="23"/>
  <c r="I480" i="23"/>
  <c r="I481" i="23"/>
  <c r="I482" i="23"/>
  <c r="I483" i="23"/>
  <c r="I484" i="23"/>
  <c r="I485" i="23"/>
  <c r="I486" i="23"/>
  <c r="I487" i="23"/>
  <c r="I488" i="23"/>
  <c r="I489" i="23"/>
  <c r="I490" i="23"/>
  <c r="I491" i="23"/>
  <c r="I492" i="23"/>
  <c r="I493" i="23"/>
  <c r="I494" i="23"/>
  <c r="I495" i="23"/>
  <c r="I496" i="23"/>
  <c r="I497" i="23"/>
  <c r="I498" i="23"/>
  <c r="I499" i="23"/>
  <c r="I500" i="23"/>
  <c r="I501" i="23"/>
  <c r="I502" i="23"/>
  <c r="I503" i="23"/>
  <c r="I504" i="23"/>
  <c r="I505" i="23"/>
  <c r="I506" i="23"/>
  <c r="I507" i="23"/>
  <c r="I508" i="23"/>
  <c r="I509" i="23"/>
  <c r="I510" i="23"/>
  <c r="I511" i="23"/>
  <c r="I512" i="23"/>
  <c r="I513" i="23"/>
  <c r="I514" i="23"/>
  <c r="I515" i="23"/>
  <c r="I516" i="23"/>
  <c r="I517" i="23"/>
  <c r="I518" i="23"/>
  <c r="I519" i="23"/>
  <c r="I520" i="23"/>
  <c r="I521" i="23"/>
  <c r="I522" i="23"/>
  <c r="I523" i="23"/>
  <c r="I524" i="23"/>
  <c r="I525" i="23"/>
  <c r="I526" i="23"/>
  <c r="I527" i="23"/>
  <c r="I528" i="23"/>
  <c r="I529" i="23"/>
  <c r="I530" i="23"/>
  <c r="I531" i="23"/>
  <c r="I532" i="23"/>
  <c r="I533" i="23"/>
  <c r="I534" i="23"/>
  <c r="I535" i="23"/>
  <c r="I536" i="23"/>
  <c r="I537" i="23"/>
  <c r="I538" i="23"/>
  <c r="I539" i="23"/>
  <c r="I540" i="23"/>
  <c r="I541" i="23"/>
  <c r="I542" i="23"/>
  <c r="I543" i="23"/>
  <c r="I544" i="23"/>
  <c r="I545" i="23"/>
  <c r="I546" i="23"/>
  <c r="I547" i="23"/>
  <c r="I548" i="23"/>
  <c r="I549" i="23"/>
  <c r="I550" i="23"/>
  <c r="I551" i="23"/>
  <c r="I552" i="23"/>
  <c r="I553" i="23"/>
  <c r="I554" i="23"/>
  <c r="I555" i="23"/>
  <c r="I556" i="23"/>
  <c r="I557" i="23"/>
  <c r="I558" i="23"/>
  <c r="I559" i="23"/>
  <c r="I560" i="23"/>
  <c r="I561" i="23"/>
  <c r="I562" i="23"/>
  <c r="I563" i="23"/>
  <c r="I564" i="23"/>
  <c r="I565" i="23"/>
  <c r="I566" i="23"/>
  <c r="I567" i="23"/>
  <c r="I568" i="23"/>
  <c r="I569" i="23"/>
  <c r="I570" i="23"/>
  <c r="I571" i="23"/>
  <c r="I572" i="23"/>
  <c r="I573" i="23"/>
  <c r="I574" i="23"/>
  <c r="I575" i="23"/>
  <c r="I576" i="23"/>
  <c r="I577" i="23"/>
  <c r="I578" i="23"/>
  <c r="I579" i="23"/>
  <c r="I580" i="23"/>
  <c r="I581" i="23"/>
  <c r="I582" i="23"/>
  <c r="I583" i="23"/>
  <c r="I584" i="23"/>
  <c r="I585" i="23"/>
  <c r="I586" i="23"/>
  <c r="I587" i="23"/>
  <c r="I588" i="23"/>
  <c r="I589" i="23"/>
  <c r="I590" i="23"/>
  <c r="I591" i="23"/>
  <c r="I592" i="23"/>
  <c r="I593" i="23"/>
  <c r="I594" i="23"/>
  <c r="I595" i="23"/>
  <c r="I596" i="23"/>
  <c r="I597" i="23"/>
  <c r="I598" i="23"/>
  <c r="I599" i="23"/>
  <c r="I600" i="23"/>
  <c r="I601" i="23"/>
  <c r="I602" i="23"/>
  <c r="I603" i="23"/>
  <c r="I604" i="23"/>
  <c r="I605" i="23"/>
  <c r="I606" i="23"/>
  <c r="I607" i="23"/>
  <c r="I608" i="23"/>
  <c r="I609" i="23"/>
  <c r="I610" i="23"/>
  <c r="I611" i="23"/>
  <c r="I612" i="23"/>
  <c r="I613" i="23"/>
  <c r="I614" i="23"/>
  <c r="I615" i="23"/>
  <c r="I616" i="23"/>
  <c r="I617" i="23"/>
  <c r="I618" i="23"/>
  <c r="I619" i="23"/>
  <c r="I620" i="23"/>
  <c r="I621" i="23"/>
  <c r="I622" i="23"/>
  <c r="I623" i="23"/>
  <c r="I624" i="23"/>
  <c r="I625" i="23"/>
  <c r="I626" i="23"/>
  <c r="I627" i="23"/>
  <c r="I628" i="23"/>
  <c r="I629" i="23"/>
  <c r="I630" i="23"/>
  <c r="I631" i="23"/>
  <c r="I632" i="23"/>
  <c r="I633" i="23"/>
  <c r="I634" i="23"/>
  <c r="I635" i="23"/>
  <c r="I636" i="23"/>
  <c r="I637" i="23"/>
  <c r="I638" i="23"/>
  <c r="I639" i="23"/>
  <c r="I640" i="23"/>
  <c r="I641" i="23"/>
  <c r="I642" i="23"/>
  <c r="I643" i="23"/>
  <c r="I644" i="23"/>
  <c r="I645" i="23"/>
  <c r="I646" i="23"/>
  <c r="I647" i="23"/>
  <c r="M7" i="23"/>
  <c r="M8" i="23"/>
  <c r="M9" i="23"/>
  <c r="M10" i="23"/>
  <c r="M11" i="23"/>
  <c r="M12" i="23"/>
  <c r="M13" i="23"/>
  <c r="M14" i="23"/>
  <c r="M15" i="23"/>
  <c r="M16" i="23"/>
  <c r="M17" i="23"/>
  <c r="M18" i="23"/>
  <c r="M19" i="23"/>
  <c r="M20" i="23"/>
  <c r="M21" i="23"/>
  <c r="M22" i="23"/>
  <c r="M23" i="23"/>
  <c r="M24" i="23"/>
  <c r="M25" i="23"/>
  <c r="M26" i="23"/>
  <c r="M27" i="23"/>
  <c r="M28" i="23"/>
  <c r="M29" i="23"/>
  <c r="M30" i="23"/>
  <c r="M31" i="23"/>
  <c r="M32" i="23"/>
  <c r="M33" i="23"/>
  <c r="M34" i="23"/>
  <c r="M35" i="23"/>
  <c r="M36" i="23"/>
  <c r="M37" i="23"/>
  <c r="M38" i="23"/>
  <c r="M39" i="23"/>
  <c r="M40" i="23"/>
  <c r="M41" i="23"/>
  <c r="M42" i="23"/>
  <c r="M43" i="23"/>
  <c r="M44" i="23"/>
  <c r="M45" i="23"/>
  <c r="M46" i="23"/>
  <c r="M47" i="23"/>
  <c r="M48" i="23"/>
  <c r="M49" i="23"/>
  <c r="M50" i="23"/>
  <c r="M51" i="23"/>
  <c r="M52" i="23"/>
  <c r="M53" i="23"/>
  <c r="M54" i="23"/>
  <c r="M55" i="23"/>
  <c r="M56" i="23"/>
  <c r="M57" i="23"/>
  <c r="M58" i="23"/>
  <c r="M59" i="23"/>
  <c r="M60" i="23"/>
  <c r="M61" i="23"/>
  <c r="M62" i="23"/>
  <c r="M63" i="23"/>
  <c r="M64" i="23"/>
  <c r="M65" i="23"/>
  <c r="M66" i="23"/>
  <c r="M67" i="23"/>
  <c r="M68" i="23"/>
  <c r="M69" i="23"/>
  <c r="M70" i="23"/>
  <c r="M71" i="23"/>
  <c r="M72" i="23"/>
  <c r="M73" i="23"/>
  <c r="M74" i="23"/>
  <c r="M75" i="23"/>
  <c r="M76" i="23"/>
  <c r="M77" i="23"/>
  <c r="M78" i="23"/>
  <c r="M79" i="23"/>
  <c r="M80" i="23"/>
  <c r="M81" i="23"/>
  <c r="M82" i="23"/>
  <c r="M83" i="23"/>
  <c r="M84" i="23"/>
  <c r="M85" i="23"/>
  <c r="M86" i="23"/>
  <c r="M87" i="23"/>
  <c r="M88" i="23"/>
  <c r="M89" i="23"/>
  <c r="M90" i="23"/>
  <c r="M91" i="23"/>
  <c r="M92" i="23"/>
  <c r="M93" i="23"/>
  <c r="M94" i="23"/>
  <c r="M95" i="23"/>
  <c r="M96" i="23"/>
  <c r="M97" i="23"/>
  <c r="M98" i="23"/>
  <c r="M99" i="23"/>
  <c r="M100" i="23"/>
  <c r="M101" i="23"/>
  <c r="M102" i="23"/>
  <c r="M103" i="23"/>
  <c r="M104" i="23"/>
  <c r="M105" i="23"/>
  <c r="M106" i="23"/>
  <c r="M107" i="23"/>
  <c r="M108" i="23"/>
  <c r="M109" i="23"/>
  <c r="M110" i="23"/>
  <c r="M111" i="23"/>
  <c r="M112" i="23"/>
  <c r="M113" i="23"/>
  <c r="M114" i="23"/>
  <c r="M115" i="23"/>
  <c r="M116" i="23"/>
  <c r="M117" i="23"/>
  <c r="M118" i="23"/>
  <c r="M119" i="23"/>
  <c r="M120" i="23"/>
  <c r="M121" i="23"/>
  <c r="M122" i="23"/>
  <c r="M123" i="23"/>
  <c r="M124" i="23"/>
  <c r="M125" i="23"/>
  <c r="M126" i="23"/>
  <c r="M127" i="23"/>
  <c r="M128" i="23"/>
  <c r="M129" i="23"/>
  <c r="M130" i="23"/>
  <c r="M131" i="23"/>
  <c r="M132" i="23"/>
  <c r="M133" i="23"/>
  <c r="M134" i="23"/>
  <c r="M135" i="23"/>
  <c r="M136" i="23"/>
  <c r="M137" i="23"/>
  <c r="M138" i="23"/>
  <c r="M139" i="23"/>
  <c r="M140" i="23"/>
  <c r="M141" i="23"/>
  <c r="M142" i="23"/>
  <c r="M143" i="23"/>
  <c r="M144" i="23"/>
  <c r="M145" i="23"/>
  <c r="M146" i="23"/>
  <c r="M147" i="23"/>
  <c r="M148" i="23"/>
  <c r="M149" i="23"/>
  <c r="M150" i="23"/>
  <c r="M151" i="23"/>
  <c r="M152" i="23"/>
  <c r="M153" i="23"/>
  <c r="M154" i="23"/>
  <c r="M155" i="23"/>
  <c r="M156" i="23"/>
  <c r="M157" i="23"/>
  <c r="M158" i="23"/>
  <c r="M159" i="23"/>
  <c r="M160" i="23"/>
  <c r="M161" i="23"/>
  <c r="M162" i="23"/>
  <c r="M163" i="23"/>
  <c r="M164" i="23"/>
  <c r="M165" i="23"/>
  <c r="M166" i="23"/>
  <c r="M167" i="23"/>
  <c r="M168" i="23"/>
  <c r="M169" i="23"/>
  <c r="M170" i="23"/>
  <c r="M171" i="23"/>
  <c r="M172" i="23"/>
  <c r="M173" i="23"/>
  <c r="M174" i="23"/>
  <c r="M175" i="23"/>
  <c r="M176" i="23"/>
  <c r="M177" i="23"/>
  <c r="M178" i="23"/>
  <c r="M179" i="23"/>
  <c r="M180" i="23"/>
  <c r="M181" i="23"/>
  <c r="M182" i="23"/>
  <c r="M183" i="23"/>
  <c r="M184" i="23"/>
  <c r="M185" i="23"/>
  <c r="M186" i="23"/>
  <c r="M187" i="23"/>
  <c r="M188" i="23"/>
  <c r="M189" i="23"/>
  <c r="M190" i="23"/>
  <c r="M191" i="23"/>
  <c r="M192" i="23"/>
  <c r="M193" i="23"/>
  <c r="M194" i="23"/>
  <c r="M195" i="23"/>
  <c r="M196" i="23"/>
  <c r="M197" i="23"/>
  <c r="M198" i="23"/>
  <c r="M199" i="23"/>
  <c r="M200" i="23"/>
  <c r="M201" i="23"/>
  <c r="M202" i="23"/>
  <c r="M203" i="23"/>
  <c r="M204" i="23"/>
  <c r="M205" i="23"/>
  <c r="M206" i="23"/>
  <c r="M207" i="23"/>
  <c r="M208" i="23"/>
  <c r="M209" i="23"/>
  <c r="M210" i="23"/>
  <c r="M211" i="23"/>
  <c r="M212" i="23"/>
  <c r="M213" i="23"/>
  <c r="M214" i="23"/>
  <c r="M215" i="23"/>
  <c r="M216" i="23"/>
  <c r="M217" i="23"/>
  <c r="M218" i="23"/>
  <c r="M219" i="23"/>
  <c r="M220" i="23"/>
  <c r="M221" i="23"/>
  <c r="M222" i="23"/>
  <c r="M223" i="23"/>
  <c r="M224" i="23"/>
  <c r="M225" i="23"/>
  <c r="M226" i="23"/>
  <c r="M227" i="23"/>
  <c r="M228" i="23"/>
  <c r="M229" i="23"/>
  <c r="M230" i="23"/>
  <c r="M231" i="23"/>
  <c r="M232" i="23"/>
  <c r="M233" i="23"/>
  <c r="M234" i="23"/>
  <c r="M235" i="23"/>
  <c r="M236" i="23"/>
  <c r="M237" i="23"/>
  <c r="M238" i="23"/>
  <c r="M239" i="23"/>
  <c r="M240" i="23"/>
  <c r="M241" i="23"/>
  <c r="M242" i="23"/>
  <c r="M243" i="23"/>
  <c r="M244" i="23"/>
  <c r="M245" i="23"/>
  <c r="M246" i="23"/>
  <c r="M247" i="23"/>
  <c r="M248" i="23"/>
  <c r="M249" i="23"/>
  <c r="M250" i="23"/>
  <c r="M251" i="23"/>
  <c r="M252" i="23"/>
  <c r="M253" i="23"/>
  <c r="M254" i="23"/>
  <c r="M255" i="23"/>
  <c r="M256" i="23"/>
  <c r="M257" i="23"/>
  <c r="M258" i="23"/>
  <c r="M259" i="23"/>
  <c r="M260" i="23"/>
  <c r="M261" i="23"/>
  <c r="M262" i="23"/>
  <c r="M263" i="23"/>
  <c r="M264" i="23"/>
  <c r="M265" i="23"/>
  <c r="M266" i="23"/>
  <c r="M267" i="23"/>
  <c r="M268" i="23"/>
  <c r="M269" i="23"/>
  <c r="M270" i="23"/>
  <c r="M271" i="23"/>
  <c r="M272" i="23"/>
  <c r="M273" i="23"/>
  <c r="M274" i="23"/>
  <c r="M275" i="23"/>
  <c r="M276" i="23"/>
  <c r="M277" i="23"/>
  <c r="M278" i="23"/>
  <c r="M279" i="23"/>
  <c r="M280" i="23"/>
  <c r="M281" i="23"/>
  <c r="M282" i="23"/>
  <c r="M283" i="23"/>
  <c r="M284" i="23"/>
  <c r="M285" i="23"/>
  <c r="M286" i="23"/>
  <c r="M287" i="23"/>
  <c r="M288" i="23"/>
  <c r="M289" i="23"/>
  <c r="M290" i="23"/>
  <c r="M291" i="23"/>
  <c r="M292" i="23"/>
  <c r="M293" i="23"/>
  <c r="M294" i="23"/>
  <c r="M295" i="23"/>
  <c r="M296" i="23"/>
  <c r="M297" i="23"/>
  <c r="M298" i="23"/>
  <c r="M299" i="23"/>
  <c r="M300" i="23"/>
  <c r="M301" i="23"/>
  <c r="M302" i="23"/>
  <c r="M303" i="23"/>
  <c r="M304" i="23"/>
  <c r="M305" i="23"/>
  <c r="M306" i="23"/>
  <c r="M307" i="23"/>
  <c r="M308" i="23"/>
  <c r="M309" i="23"/>
  <c r="M310" i="23"/>
  <c r="M311" i="23"/>
  <c r="M312" i="23"/>
  <c r="M313" i="23"/>
  <c r="M314" i="23"/>
  <c r="M315" i="23"/>
  <c r="M316" i="23"/>
  <c r="M317" i="23"/>
  <c r="M318" i="23"/>
  <c r="M319" i="23"/>
  <c r="M320" i="23"/>
  <c r="M321" i="23"/>
  <c r="M322" i="23"/>
  <c r="M323" i="23"/>
  <c r="M324" i="23"/>
  <c r="M325" i="23"/>
  <c r="M326" i="23"/>
  <c r="M327" i="23"/>
  <c r="M328" i="23"/>
  <c r="M329" i="23"/>
  <c r="M330" i="23"/>
  <c r="M331" i="23"/>
  <c r="M332" i="23"/>
  <c r="M333" i="23"/>
  <c r="M334" i="23"/>
  <c r="M335" i="23"/>
  <c r="M336" i="23"/>
  <c r="M337" i="23"/>
  <c r="M338" i="23"/>
  <c r="M339" i="23"/>
  <c r="M340" i="23"/>
  <c r="M341" i="23"/>
  <c r="M342" i="23"/>
  <c r="M343" i="23"/>
  <c r="M344" i="23"/>
  <c r="M345" i="23"/>
  <c r="M346" i="23"/>
  <c r="M347" i="23"/>
  <c r="M348" i="23"/>
  <c r="M349" i="23"/>
  <c r="M350" i="23"/>
  <c r="M351" i="23"/>
  <c r="M352" i="23"/>
  <c r="M353" i="23"/>
  <c r="M354" i="23"/>
  <c r="M355" i="23"/>
  <c r="M356" i="23"/>
  <c r="M357" i="23"/>
  <c r="M358" i="23"/>
  <c r="M359" i="23"/>
  <c r="M360" i="23"/>
  <c r="M361" i="23"/>
  <c r="M362" i="23"/>
  <c r="M363" i="23"/>
  <c r="M364" i="23"/>
  <c r="M365" i="23"/>
  <c r="M366" i="23"/>
  <c r="M367" i="23"/>
  <c r="M368" i="23"/>
  <c r="M369" i="23"/>
  <c r="M370" i="23"/>
  <c r="M371" i="23"/>
  <c r="M372" i="23"/>
  <c r="M373" i="23"/>
  <c r="M374" i="23"/>
  <c r="M375" i="23"/>
  <c r="M376" i="23"/>
  <c r="M377" i="23"/>
  <c r="M378" i="23"/>
  <c r="M379" i="23"/>
  <c r="M380" i="23"/>
  <c r="M381" i="23"/>
  <c r="M382" i="23"/>
  <c r="M383" i="23"/>
  <c r="M384" i="23"/>
  <c r="M385" i="23"/>
  <c r="M386" i="23"/>
  <c r="M387" i="23"/>
  <c r="M388" i="23"/>
  <c r="M389" i="23"/>
  <c r="M390" i="23"/>
  <c r="M391" i="23"/>
  <c r="M392" i="23"/>
  <c r="M393" i="23"/>
  <c r="M394" i="23"/>
  <c r="M395" i="23"/>
  <c r="M396" i="23"/>
  <c r="M397" i="23"/>
  <c r="M398" i="23"/>
  <c r="M399" i="23"/>
  <c r="M400" i="23"/>
  <c r="M401" i="23"/>
  <c r="M402" i="23"/>
  <c r="M403" i="23"/>
  <c r="M404" i="23"/>
  <c r="M405" i="23"/>
  <c r="M406" i="23"/>
  <c r="M407" i="23"/>
  <c r="M408" i="23"/>
  <c r="M409" i="23"/>
  <c r="M410" i="23"/>
  <c r="M411" i="23"/>
  <c r="M412" i="23"/>
  <c r="M413" i="23"/>
  <c r="M414" i="23"/>
  <c r="M415" i="23"/>
  <c r="M416" i="23"/>
  <c r="M417" i="23"/>
  <c r="M418" i="23"/>
  <c r="M419" i="23"/>
  <c r="M420" i="23"/>
  <c r="M421" i="23"/>
  <c r="M422" i="23"/>
  <c r="M423" i="23"/>
  <c r="M424" i="23"/>
  <c r="M425" i="23"/>
  <c r="M426" i="23"/>
  <c r="M427" i="23"/>
  <c r="M428" i="23"/>
  <c r="M429" i="23"/>
  <c r="M430" i="23"/>
  <c r="M431" i="23"/>
  <c r="M432" i="23"/>
  <c r="M433" i="23"/>
  <c r="M434" i="23"/>
  <c r="M435" i="23"/>
  <c r="M436" i="23"/>
  <c r="M437" i="23"/>
  <c r="M438" i="23"/>
  <c r="M439" i="23"/>
  <c r="M440" i="23"/>
  <c r="M441" i="23"/>
  <c r="M442" i="23"/>
  <c r="M443" i="23"/>
  <c r="M444" i="23"/>
  <c r="M445" i="23"/>
  <c r="M446" i="23"/>
  <c r="M447" i="23"/>
  <c r="M448" i="23"/>
  <c r="M449" i="23"/>
  <c r="M450" i="23"/>
  <c r="M451" i="23"/>
  <c r="M452" i="23"/>
  <c r="M453" i="23"/>
  <c r="M454" i="23"/>
  <c r="M455" i="23"/>
  <c r="M456" i="23"/>
  <c r="M457" i="23"/>
  <c r="M458" i="23"/>
  <c r="M459" i="23"/>
  <c r="M460" i="23"/>
  <c r="M461" i="23"/>
  <c r="M462" i="23"/>
  <c r="M463" i="23"/>
  <c r="M464" i="23"/>
  <c r="M465" i="23"/>
  <c r="M466" i="23"/>
  <c r="M467" i="23"/>
  <c r="M468" i="23"/>
  <c r="M469" i="23"/>
  <c r="M470" i="23"/>
  <c r="M471" i="23"/>
  <c r="M472" i="23"/>
  <c r="M473" i="23"/>
  <c r="M474" i="23"/>
  <c r="M475" i="23"/>
  <c r="M476" i="23"/>
  <c r="M477" i="23"/>
  <c r="M478" i="23"/>
  <c r="M479" i="23"/>
  <c r="M480" i="23"/>
  <c r="M481" i="23"/>
  <c r="M482" i="23"/>
  <c r="M483" i="23"/>
  <c r="M484" i="23"/>
  <c r="M485" i="23"/>
  <c r="M486" i="23"/>
  <c r="M487" i="23"/>
  <c r="M488" i="23"/>
  <c r="M489" i="23"/>
  <c r="M490" i="23"/>
  <c r="M491" i="23"/>
  <c r="M492" i="23"/>
  <c r="M493" i="23"/>
  <c r="M494" i="23"/>
  <c r="M495" i="23"/>
  <c r="M496" i="23"/>
  <c r="M497" i="23"/>
  <c r="M498" i="23"/>
  <c r="M499" i="23"/>
  <c r="M500" i="23"/>
  <c r="M501" i="23"/>
  <c r="M502" i="23"/>
  <c r="M503" i="23"/>
  <c r="M504" i="23"/>
  <c r="M505" i="23"/>
  <c r="M506" i="23"/>
  <c r="M507" i="23"/>
  <c r="M508" i="23"/>
  <c r="M509" i="23"/>
  <c r="M510" i="23"/>
  <c r="M511" i="23"/>
  <c r="M512" i="23"/>
  <c r="M513" i="23"/>
  <c r="M514" i="23"/>
  <c r="M515" i="23"/>
  <c r="M516" i="23"/>
  <c r="M517" i="23"/>
  <c r="M518" i="23"/>
  <c r="M519" i="23"/>
  <c r="M520" i="23"/>
  <c r="M521" i="23"/>
  <c r="M522" i="23"/>
  <c r="M523" i="23"/>
  <c r="M524" i="23"/>
  <c r="M525" i="23"/>
  <c r="M526" i="23"/>
  <c r="M527" i="23"/>
  <c r="M528" i="23"/>
  <c r="M529" i="23"/>
  <c r="M530" i="23"/>
  <c r="M531" i="23"/>
  <c r="M532" i="23"/>
  <c r="M533" i="23"/>
  <c r="M534" i="23"/>
  <c r="M535" i="23"/>
  <c r="M536" i="23"/>
  <c r="M537" i="23"/>
  <c r="M538" i="23"/>
  <c r="M539" i="23"/>
  <c r="M540" i="23"/>
  <c r="M541" i="23"/>
  <c r="M542" i="23"/>
  <c r="M543" i="23"/>
  <c r="M544" i="23"/>
  <c r="M545" i="23"/>
  <c r="M546" i="23"/>
  <c r="M547" i="23"/>
  <c r="M548" i="23"/>
  <c r="M549" i="23"/>
  <c r="M550" i="23"/>
  <c r="M551" i="23"/>
  <c r="M552" i="23"/>
  <c r="M553" i="23"/>
  <c r="M554" i="23"/>
  <c r="M555" i="23"/>
  <c r="M556" i="23"/>
  <c r="M557" i="23"/>
  <c r="M558" i="23"/>
  <c r="M559" i="23"/>
  <c r="M560" i="23"/>
  <c r="M561" i="23"/>
  <c r="M562" i="23"/>
  <c r="M563" i="23"/>
  <c r="M564" i="23"/>
  <c r="M565" i="23"/>
  <c r="M566" i="23"/>
  <c r="M567" i="23"/>
  <c r="M568" i="23"/>
  <c r="M569" i="23"/>
  <c r="M570" i="23"/>
  <c r="M571" i="23"/>
  <c r="M572" i="23"/>
  <c r="M573" i="23"/>
  <c r="M574" i="23"/>
  <c r="M575" i="23"/>
  <c r="M576" i="23"/>
  <c r="M577" i="23"/>
  <c r="M578" i="23"/>
  <c r="M579" i="23"/>
  <c r="M580" i="23"/>
  <c r="M581" i="23"/>
  <c r="M582" i="23"/>
  <c r="M583" i="23"/>
  <c r="M584" i="23"/>
  <c r="M585" i="23"/>
  <c r="M586" i="23"/>
  <c r="M587" i="23"/>
  <c r="M588" i="23"/>
  <c r="M589" i="23"/>
  <c r="M590" i="23"/>
  <c r="M591" i="23"/>
  <c r="M592" i="23"/>
  <c r="M593" i="23"/>
  <c r="M594" i="23"/>
  <c r="M595" i="23"/>
  <c r="M596" i="23"/>
  <c r="M597" i="23"/>
  <c r="M598" i="23"/>
  <c r="M599" i="23"/>
  <c r="M600" i="23"/>
  <c r="M601" i="23"/>
  <c r="M602" i="23"/>
  <c r="M603" i="23"/>
  <c r="M604" i="23"/>
  <c r="M605" i="23"/>
  <c r="M606" i="23"/>
  <c r="M607" i="23"/>
  <c r="M608" i="23"/>
  <c r="M609" i="23"/>
  <c r="M610" i="23"/>
  <c r="M611" i="23"/>
  <c r="M612" i="23"/>
  <c r="M613" i="23"/>
  <c r="M614" i="23"/>
  <c r="M615" i="23"/>
  <c r="M616" i="23"/>
  <c r="M617" i="23"/>
  <c r="M618" i="23"/>
  <c r="M619" i="23"/>
  <c r="M620" i="23"/>
  <c r="M621" i="23"/>
  <c r="M622" i="23"/>
  <c r="M623" i="23"/>
  <c r="M624" i="23"/>
  <c r="M625" i="23"/>
  <c r="M626" i="23"/>
  <c r="M627" i="23"/>
  <c r="M628" i="23"/>
  <c r="M629" i="23"/>
  <c r="M630" i="23"/>
  <c r="M631" i="23"/>
  <c r="M632" i="23"/>
  <c r="M633" i="23"/>
  <c r="M634" i="23"/>
  <c r="M635" i="23"/>
  <c r="M636" i="23"/>
  <c r="M637" i="23"/>
  <c r="M638" i="23"/>
  <c r="M639" i="23"/>
  <c r="M640" i="23"/>
  <c r="M641" i="23"/>
  <c r="M642" i="23"/>
  <c r="M643" i="23"/>
  <c r="M644" i="23"/>
  <c r="M645" i="23"/>
  <c r="M646" i="23"/>
  <c r="M647" i="23"/>
  <c r="M6" i="23"/>
  <c r="I6" i="23"/>
  <c r="D6" i="23"/>
  <c r="C75" i="21" l="1"/>
  <c r="C78" i="21"/>
  <c r="C91" i="21"/>
  <c r="C86" i="21"/>
  <c r="C70" i="21"/>
  <c r="C83" i="21"/>
  <c r="C67" i="21"/>
  <c r="D88" i="21"/>
  <c r="E88" i="21" s="1"/>
  <c r="D72" i="21"/>
  <c r="E72" i="21" s="1"/>
  <c r="D92" i="21"/>
  <c r="E92" i="21" s="1"/>
  <c r="D76" i="21"/>
  <c r="E76" i="21" s="1"/>
  <c r="C90" i="21"/>
  <c r="C82" i="21"/>
  <c r="C74" i="21"/>
  <c r="D84" i="21"/>
  <c r="E84" i="21" s="1"/>
  <c r="D68" i="21"/>
  <c r="E68" i="21" s="1"/>
  <c r="C87" i="21"/>
  <c r="C79" i="21"/>
  <c r="C71" i="21"/>
  <c r="D80" i="21"/>
  <c r="E80" i="21" s="1"/>
  <c r="D93" i="21"/>
  <c r="E93" i="21" s="1"/>
  <c r="D85" i="21"/>
  <c r="E85" i="21" s="1"/>
  <c r="D77" i="21"/>
  <c r="E77" i="21" s="1"/>
  <c r="D73" i="21"/>
  <c r="E73" i="21" s="1"/>
  <c r="A8" i="21"/>
  <c r="C89" i="21"/>
  <c r="C81" i="21"/>
  <c r="C69" i="21"/>
  <c r="C8" i="21" l="1"/>
  <c r="A9" i="21"/>
  <c r="AE2" i="10"/>
  <c r="AD2" i="10"/>
  <c r="AC2" i="10"/>
  <c r="AB2" i="10"/>
  <c r="AA2" i="10"/>
  <c r="Z2" i="10"/>
  <c r="Y2" i="10"/>
  <c r="X2" i="10"/>
  <c r="W2" i="10"/>
  <c r="V2" i="10"/>
  <c r="U2" i="10"/>
  <c r="T2" i="10"/>
  <c r="A10" i="21" l="1"/>
  <c r="C9" i="21"/>
  <c r="N14" i="10"/>
  <c r="A11" i="21" l="1"/>
  <c r="A12" i="21" s="1"/>
  <c r="C10" i="21"/>
  <c r="P2" i="10"/>
  <c r="S2" i="10"/>
  <c r="R2" i="10"/>
  <c r="Q2" i="10"/>
  <c r="O2" i="10"/>
  <c r="N2" i="10"/>
  <c r="M2" i="10"/>
  <c r="C12" i="21" l="1"/>
  <c r="A13" i="21"/>
  <c r="C11" i="21"/>
  <c r="ET28" i="14"/>
  <c r="D150" i="13" s="1"/>
  <c r="E150" i="13" s="1"/>
  <c r="ES28" i="14"/>
  <c r="ER28" i="14"/>
  <c r="EQ28" i="14"/>
  <c r="EP28" i="14"/>
  <c r="D146" i="13" s="1"/>
  <c r="E146" i="13" s="1"/>
  <c r="EO28" i="14"/>
  <c r="EN28" i="14"/>
  <c r="EM28" i="14"/>
  <c r="EL28" i="14"/>
  <c r="D142" i="13" s="1"/>
  <c r="EK28" i="14"/>
  <c r="EJ28" i="14"/>
  <c r="EI28" i="14"/>
  <c r="EH28" i="14"/>
  <c r="D138" i="13" s="1"/>
  <c r="EG28" i="14"/>
  <c r="EF28" i="14"/>
  <c r="EE28" i="14"/>
  <c r="ED28" i="14"/>
  <c r="D134" i="13" s="1"/>
  <c r="EC28" i="14"/>
  <c r="EB28" i="14"/>
  <c r="EA28" i="14"/>
  <c r="DZ28" i="14"/>
  <c r="D130" i="13" s="1"/>
  <c r="E130" i="13" s="1"/>
  <c r="DY28" i="14"/>
  <c r="DX28" i="14"/>
  <c r="DW28" i="14"/>
  <c r="DV28" i="14"/>
  <c r="D126" i="13" s="1"/>
  <c r="E126" i="13" s="1"/>
  <c r="DU28" i="14"/>
  <c r="DT28" i="14"/>
  <c r="DS28" i="14"/>
  <c r="DR28" i="14"/>
  <c r="D122" i="13" s="1"/>
  <c r="DQ28" i="14"/>
  <c r="DP28" i="14"/>
  <c r="DO28" i="14"/>
  <c r="DN28" i="14"/>
  <c r="D118" i="13" s="1"/>
  <c r="DM28" i="14"/>
  <c r="DL28" i="14"/>
  <c r="DK28" i="14"/>
  <c r="DJ28" i="14"/>
  <c r="D114" i="13" s="1"/>
  <c r="E114" i="13" s="1"/>
  <c r="DI28" i="14"/>
  <c r="DH28" i="14"/>
  <c r="DG28" i="14"/>
  <c r="DF28" i="14"/>
  <c r="D110" i="13" s="1"/>
  <c r="E110" i="13" s="1"/>
  <c r="DE28" i="14"/>
  <c r="DD28" i="14"/>
  <c r="DC28" i="14"/>
  <c r="DB28" i="14"/>
  <c r="D106" i="13" s="1"/>
  <c r="DA28" i="14"/>
  <c r="CZ28" i="14"/>
  <c r="CY28" i="14"/>
  <c r="CX28" i="14"/>
  <c r="D102" i="13" s="1"/>
  <c r="CW28" i="14"/>
  <c r="CV28" i="14"/>
  <c r="CU28" i="14"/>
  <c r="CT28" i="14"/>
  <c r="D98" i="13" s="1"/>
  <c r="CS28" i="14"/>
  <c r="CR28" i="14"/>
  <c r="CQ28" i="14"/>
  <c r="CP28" i="14"/>
  <c r="D94" i="13" s="1"/>
  <c r="E94" i="13" s="1"/>
  <c r="CO28" i="14"/>
  <c r="CN28" i="14"/>
  <c r="CM28" i="14"/>
  <c r="CL28" i="14"/>
  <c r="D90" i="13" s="1"/>
  <c r="E90" i="13" s="1"/>
  <c r="CK28" i="14"/>
  <c r="CJ28" i="14"/>
  <c r="CI28" i="14"/>
  <c r="CH28" i="14"/>
  <c r="D86" i="13" s="1"/>
  <c r="CG28" i="14"/>
  <c r="CF28" i="14"/>
  <c r="CE28" i="14"/>
  <c r="CD28" i="14"/>
  <c r="D82" i="13" s="1"/>
  <c r="CC28" i="14"/>
  <c r="CB28" i="14"/>
  <c r="CA28" i="14"/>
  <c r="BZ28" i="14"/>
  <c r="D78" i="13" s="1"/>
  <c r="BY28" i="14"/>
  <c r="BX28" i="14"/>
  <c r="BW28" i="14"/>
  <c r="BV28" i="14"/>
  <c r="D74" i="13" s="1"/>
  <c r="E74" i="13" s="1"/>
  <c r="BU28" i="14"/>
  <c r="BT28" i="14"/>
  <c r="BS28" i="14"/>
  <c r="BR28" i="14"/>
  <c r="D70" i="13" s="1"/>
  <c r="BQ28" i="14"/>
  <c r="BP28" i="14"/>
  <c r="BO28" i="14"/>
  <c r="BN28" i="14"/>
  <c r="D66" i="13" s="1"/>
  <c r="E66" i="13" s="1"/>
  <c r="BM28" i="14"/>
  <c r="BL28" i="14"/>
  <c r="BK28" i="14"/>
  <c r="BJ28" i="14"/>
  <c r="D62" i="13" s="1"/>
  <c r="BI28" i="14"/>
  <c r="BH28" i="14"/>
  <c r="BG28" i="14"/>
  <c r="BF28" i="14"/>
  <c r="D58" i="13" s="1"/>
  <c r="BE28" i="14"/>
  <c r="BD28" i="14"/>
  <c r="BC28" i="14"/>
  <c r="BB28" i="14"/>
  <c r="D54" i="13" s="1"/>
  <c r="E54" i="13" s="1"/>
  <c r="BA28" i="14"/>
  <c r="AZ28" i="14"/>
  <c r="AY28" i="14"/>
  <c r="AX28" i="14"/>
  <c r="D50" i="13" s="1"/>
  <c r="E50" i="13" s="1"/>
  <c r="AW28" i="14"/>
  <c r="AV28" i="14"/>
  <c r="AU28" i="14"/>
  <c r="AT28" i="14"/>
  <c r="D46" i="13" s="1"/>
  <c r="AS28" i="14"/>
  <c r="AR28" i="14"/>
  <c r="AQ28" i="14"/>
  <c r="AP28" i="14"/>
  <c r="D42" i="13" s="1"/>
  <c r="AO28" i="14"/>
  <c r="AN28" i="14"/>
  <c r="AM28" i="14"/>
  <c r="AL28" i="14"/>
  <c r="D38" i="13" s="1"/>
  <c r="AK28" i="14"/>
  <c r="AJ28" i="14"/>
  <c r="AI28" i="14"/>
  <c r="AH28" i="14"/>
  <c r="D34" i="13" s="1"/>
  <c r="AG28" i="14"/>
  <c r="AF28" i="14"/>
  <c r="AE28" i="14"/>
  <c r="AD28" i="14"/>
  <c r="D30" i="13" s="1"/>
  <c r="E30" i="13" s="1"/>
  <c r="AC28" i="14"/>
  <c r="AB28" i="14"/>
  <c r="AA28" i="14"/>
  <c r="Z28" i="14"/>
  <c r="D26" i="13" s="1"/>
  <c r="E26" i="13" s="1"/>
  <c r="Y28" i="14"/>
  <c r="X28" i="14"/>
  <c r="W28" i="14"/>
  <c r="V28" i="14"/>
  <c r="D22" i="13" s="1"/>
  <c r="U28" i="14"/>
  <c r="T28" i="14"/>
  <c r="S28" i="14"/>
  <c r="R28" i="14"/>
  <c r="D18" i="13" s="1"/>
  <c r="Q28" i="14"/>
  <c r="P28" i="14"/>
  <c r="O28" i="14"/>
  <c r="N28" i="14"/>
  <c r="D14" i="13" s="1"/>
  <c r="E14" i="13" s="1"/>
  <c r="M28" i="14"/>
  <c r="L28" i="14"/>
  <c r="K28" i="14"/>
  <c r="J28" i="14"/>
  <c r="D10" i="13" s="1"/>
  <c r="E10" i="13" s="1"/>
  <c r="I28" i="14"/>
  <c r="H28" i="14"/>
  <c r="G28" i="14"/>
  <c r="F28" i="14"/>
  <c r="D6" i="13" s="1"/>
  <c r="E28" i="14"/>
  <c r="D28" i="14"/>
  <c r="C28" i="14"/>
  <c r="B28" i="14"/>
  <c r="D2" i="13" s="1"/>
  <c r="ET14" i="14"/>
  <c r="C150" i="13" s="1"/>
  <c r="ES14" i="14"/>
  <c r="ES31" i="14" s="1"/>
  <c r="ER14" i="14"/>
  <c r="EQ14" i="14"/>
  <c r="EQ31" i="14" s="1"/>
  <c r="EP14" i="14"/>
  <c r="EO14" i="14"/>
  <c r="EO31" i="14" s="1"/>
  <c r="EN14" i="14"/>
  <c r="EM14" i="14"/>
  <c r="EM31" i="14" s="1"/>
  <c r="EL14" i="14"/>
  <c r="EK14" i="14"/>
  <c r="EK31" i="14" s="1"/>
  <c r="EJ14" i="14"/>
  <c r="EI14" i="14"/>
  <c r="EI31" i="14" s="1"/>
  <c r="EH14" i="14"/>
  <c r="EG14" i="14"/>
  <c r="EG31" i="14" s="1"/>
  <c r="EF14" i="14"/>
  <c r="EE14" i="14"/>
  <c r="EE31" i="14" s="1"/>
  <c r="ED14" i="14"/>
  <c r="EC14" i="14"/>
  <c r="EC31" i="14" s="1"/>
  <c r="EB14" i="14"/>
  <c r="EA14" i="14"/>
  <c r="EA31" i="14" s="1"/>
  <c r="DZ14" i="14"/>
  <c r="DY14" i="14"/>
  <c r="DY31" i="14" s="1"/>
  <c r="DX14" i="14"/>
  <c r="DW14" i="14"/>
  <c r="DW31" i="14" s="1"/>
  <c r="DV14" i="14"/>
  <c r="DU14" i="14"/>
  <c r="DU31" i="14" s="1"/>
  <c r="DT14" i="14"/>
  <c r="DS14" i="14"/>
  <c r="DS31" i="14" s="1"/>
  <c r="DR14" i="14"/>
  <c r="DQ14" i="14"/>
  <c r="DQ31" i="14" s="1"/>
  <c r="DP14" i="14"/>
  <c r="DO14" i="14"/>
  <c r="DO31" i="14" s="1"/>
  <c r="DN14" i="14"/>
  <c r="DM14" i="14"/>
  <c r="DM31" i="14" s="1"/>
  <c r="DL14" i="14"/>
  <c r="DK14" i="14"/>
  <c r="DK31" i="14" s="1"/>
  <c r="DJ14" i="14"/>
  <c r="DI14" i="14"/>
  <c r="DI31" i="14" s="1"/>
  <c r="DH14" i="14"/>
  <c r="DG14" i="14"/>
  <c r="DG31" i="14" s="1"/>
  <c r="DF14" i="14"/>
  <c r="DE14" i="14"/>
  <c r="DE31" i="14" s="1"/>
  <c r="DD14" i="14"/>
  <c r="C108" i="13" s="1"/>
  <c r="E108" i="13" s="1"/>
  <c r="DC14" i="14"/>
  <c r="DC31" i="14" s="1"/>
  <c r="DB14" i="14"/>
  <c r="DA14" i="14"/>
  <c r="DA31" i="14" s="1"/>
  <c r="CZ14" i="14"/>
  <c r="CY14" i="14"/>
  <c r="CY31" i="14" s="1"/>
  <c r="CX14" i="14"/>
  <c r="CW14" i="14"/>
  <c r="CW31" i="14" s="1"/>
  <c r="CV14" i="14"/>
  <c r="CU14" i="14"/>
  <c r="CU31" i="14" s="1"/>
  <c r="CT14" i="14"/>
  <c r="CS14" i="14"/>
  <c r="CS31" i="14" s="1"/>
  <c r="CR14" i="14"/>
  <c r="CQ14" i="14"/>
  <c r="CQ31" i="14" s="1"/>
  <c r="CP14" i="14"/>
  <c r="CO14" i="14"/>
  <c r="CO31" i="14" s="1"/>
  <c r="CN14" i="14"/>
  <c r="CM14" i="14"/>
  <c r="CM31" i="14" s="1"/>
  <c r="CL14" i="14"/>
  <c r="CK14" i="14"/>
  <c r="CK31" i="14" s="1"/>
  <c r="CJ14" i="14"/>
  <c r="CI14" i="14"/>
  <c r="CI31" i="14" s="1"/>
  <c r="CH14" i="14"/>
  <c r="CG14" i="14"/>
  <c r="CG31" i="14" s="1"/>
  <c r="CF14" i="14"/>
  <c r="CE14" i="14"/>
  <c r="CE31" i="14" s="1"/>
  <c r="CD14" i="14"/>
  <c r="CC14" i="14"/>
  <c r="CC31" i="14" s="1"/>
  <c r="CB14" i="14"/>
  <c r="CA14" i="14"/>
  <c r="CA31" i="14" s="1"/>
  <c r="BZ14" i="14"/>
  <c r="BY14" i="14"/>
  <c r="BY31" i="14" s="1"/>
  <c r="BX14" i="14"/>
  <c r="BW14" i="14"/>
  <c r="BW31" i="14" s="1"/>
  <c r="BV14" i="14"/>
  <c r="BU14" i="14"/>
  <c r="BU31" i="14" s="1"/>
  <c r="BT14" i="14"/>
  <c r="BS14" i="14"/>
  <c r="BS31" i="14" s="1"/>
  <c r="BR14" i="14"/>
  <c r="BQ14" i="14"/>
  <c r="BQ31" i="14" s="1"/>
  <c r="BP14" i="14"/>
  <c r="BO14" i="14"/>
  <c r="BO31" i="14" s="1"/>
  <c r="BN14" i="14"/>
  <c r="BM14" i="14"/>
  <c r="BM31" i="14" s="1"/>
  <c r="BL14" i="14"/>
  <c r="BK14" i="14"/>
  <c r="BK31" i="14" s="1"/>
  <c r="BJ14" i="14"/>
  <c r="BI14" i="14"/>
  <c r="BI31" i="14" s="1"/>
  <c r="BH14" i="14"/>
  <c r="BG14" i="14"/>
  <c r="BG31" i="14" s="1"/>
  <c r="BF14" i="14"/>
  <c r="BE14" i="14"/>
  <c r="BE31" i="14" s="1"/>
  <c r="BD14" i="14"/>
  <c r="BC14" i="14"/>
  <c r="BC31" i="14" s="1"/>
  <c r="BB14" i="14"/>
  <c r="BA14" i="14"/>
  <c r="BA31" i="14" s="1"/>
  <c r="AZ14" i="14"/>
  <c r="AY14" i="14"/>
  <c r="AY31" i="14" s="1"/>
  <c r="AX14" i="14"/>
  <c r="AW14" i="14"/>
  <c r="AW31" i="14" s="1"/>
  <c r="AV14" i="14"/>
  <c r="AU14" i="14"/>
  <c r="AU31" i="14" s="1"/>
  <c r="AT14" i="14"/>
  <c r="AS14" i="14"/>
  <c r="AS31" i="14" s="1"/>
  <c r="AR14" i="14"/>
  <c r="C44" i="13" s="1"/>
  <c r="E44" i="13" s="1"/>
  <c r="AQ14" i="14"/>
  <c r="AQ31" i="14" s="1"/>
  <c r="AP14" i="14"/>
  <c r="AO14" i="14"/>
  <c r="AO31" i="14" s="1"/>
  <c r="AN14" i="14"/>
  <c r="AM14" i="14"/>
  <c r="AM31" i="14" s="1"/>
  <c r="AL14" i="14"/>
  <c r="AK14" i="14"/>
  <c r="AK31" i="14" s="1"/>
  <c r="AJ14" i="14"/>
  <c r="AI14" i="14"/>
  <c r="AI31" i="14" s="1"/>
  <c r="AH14" i="14"/>
  <c r="AG14" i="14"/>
  <c r="AG31" i="14" s="1"/>
  <c r="AF14" i="14"/>
  <c r="AE14" i="14"/>
  <c r="AE31" i="14" s="1"/>
  <c r="AD14" i="14"/>
  <c r="AC14" i="14"/>
  <c r="AC31" i="14" s="1"/>
  <c r="AB14" i="14"/>
  <c r="AA14" i="14"/>
  <c r="AA31" i="14" s="1"/>
  <c r="Z14" i="14"/>
  <c r="Y14" i="14"/>
  <c r="Y31" i="14" s="1"/>
  <c r="X14" i="14"/>
  <c r="W14" i="14"/>
  <c r="W31" i="14" s="1"/>
  <c r="V14" i="14"/>
  <c r="U14" i="14"/>
  <c r="U31" i="14" s="1"/>
  <c r="T14" i="14"/>
  <c r="S14" i="14"/>
  <c r="S31" i="14" s="1"/>
  <c r="R14" i="14"/>
  <c r="Q14" i="14"/>
  <c r="Q31" i="14" s="1"/>
  <c r="P14" i="14"/>
  <c r="O14" i="14"/>
  <c r="O31" i="14" s="1"/>
  <c r="N14" i="14"/>
  <c r="M14" i="14"/>
  <c r="M31" i="14" s="1"/>
  <c r="L14" i="14"/>
  <c r="K14" i="14"/>
  <c r="K31" i="14" s="1"/>
  <c r="J14" i="14"/>
  <c r="I14" i="14"/>
  <c r="I31" i="14" s="1"/>
  <c r="H14" i="14"/>
  <c r="G14" i="14"/>
  <c r="G31" i="14" s="1"/>
  <c r="F14" i="14"/>
  <c r="E14" i="14"/>
  <c r="E31" i="14" s="1"/>
  <c r="D14" i="14"/>
  <c r="C14" i="14"/>
  <c r="C31" i="14" s="1"/>
  <c r="B14" i="14"/>
  <c r="ET2" i="14"/>
  <c r="ES2" i="14"/>
  <c r="ER2" i="14"/>
  <c r="EQ2" i="14"/>
  <c r="EP2" i="14"/>
  <c r="EO2" i="14"/>
  <c r="EN2" i="14"/>
  <c r="EM2" i="14"/>
  <c r="EL2" i="14"/>
  <c r="EK2" i="14"/>
  <c r="EJ2" i="14"/>
  <c r="EI2" i="14"/>
  <c r="EH2" i="14"/>
  <c r="EG2" i="14"/>
  <c r="EF2" i="14"/>
  <c r="EE2" i="14"/>
  <c r="ED2" i="14"/>
  <c r="EC2" i="14"/>
  <c r="EB2" i="14"/>
  <c r="EA2" i="14"/>
  <c r="DZ2" i="14"/>
  <c r="DY2" i="14"/>
  <c r="DX2" i="14"/>
  <c r="DW2" i="14"/>
  <c r="DV2" i="14"/>
  <c r="DU2" i="14"/>
  <c r="DT2" i="14"/>
  <c r="DS2" i="14"/>
  <c r="DR2" i="14"/>
  <c r="DQ2" i="14"/>
  <c r="DP2" i="14"/>
  <c r="DO2" i="14"/>
  <c r="DN2" i="14"/>
  <c r="DM2" i="14"/>
  <c r="DL2" i="14"/>
  <c r="DK2" i="14"/>
  <c r="DJ2" i="14"/>
  <c r="DI2" i="14"/>
  <c r="DH2" i="14"/>
  <c r="DG2" i="14"/>
  <c r="DF2" i="14"/>
  <c r="DE2" i="14"/>
  <c r="DD2" i="14"/>
  <c r="DC2" i="14"/>
  <c r="DB2" i="14"/>
  <c r="DA2" i="14"/>
  <c r="CZ2" i="14"/>
  <c r="CY2" i="14"/>
  <c r="CX2" i="14"/>
  <c r="CW2" i="14"/>
  <c r="CV2" i="14"/>
  <c r="CU2" i="14"/>
  <c r="CT2" i="14"/>
  <c r="CS2" i="14"/>
  <c r="CR2" i="14"/>
  <c r="CQ2" i="14"/>
  <c r="CP2" i="14"/>
  <c r="CO2" i="14"/>
  <c r="CN2" i="14"/>
  <c r="CM2" i="14"/>
  <c r="CL2" i="14"/>
  <c r="CK2" i="14"/>
  <c r="CJ2" i="14"/>
  <c r="CI2" i="14"/>
  <c r="CH2" i="14"/>
  <c r="CG2" i="14"/>
  <c r="CF2" i="14"/>
  <c r="CE2" i="14"/>
  <c r="CD2" i="14"/>
  <c r="CC2" i="14"/>
  <c r="CB2" i="14"/>
  <c r="CA2" i="14"/>
  <c r="BZ2" i="14"/>
  <c r="BY2" i="14"/>
  <c r="BX2" i="14"/>
  <c r="BW2" i="14"/>
  <c r="BV2" i="14"/>
  <c r="BU2" i="14"/>
  <c r="BT2" i="14"/>
  <c r="BS2" i="14"/>
  <c r="BR2" i="14"/>
  <c r="BQ2" i="14"/>
  <c r="BP2" i="14"/>
  <c r="BO2" i="14"/>
  <c r="BN2" i="14"/>
  <c r="BM2" i="14"/>
  <c r="BL2" i="14"/>
  <c r="BK2" i="14"/>
  <c r="BJ2" i="14"/>
  <c r="BI2" i="14"/>
  <c r="BH2" i="14"/>
  <c r="BG2" i="14"/>
  <c r="BF2" i="14"/>
  <c r="BE2" i="14"/>
  <c r="BD2" i="14"/>
  <c r="BC2" i="14"/>
  <c r="BB2" i="14"/>
  <c r="BA2" i="14"/>
  <c r="AZ2" i="14"/>
  <c r="AY2" i="14"/>
  <c r="AX2" i="14"/>
  <c r="AW2" i="14"/>
  <c r="AV2" i="14"/>
  <c r="AU2" i="14"/>
  <c r="AT2" i="14"/>
  <c r="AS2" i="14"/>
  <c r="AR2"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E2" i="14"/>
  <c r="D2" i="14"/>
  <c r="C2" i="14"/>
  <c r="B2" i="14"/>
  <c r="ET1" i="14"/>
  <c r="ES1" i="14"/>
  <c r="ER1" i="14"/>
  <c r="EQ1" i="14"/>
  <c r="EP1" i="14"/>
  <c r="EO1" i="14"/>
  <c r="EN1" i="14"/>
  <c r="EM1" i="14"/>
  <c r="EL1" i="14"/>
  <c r="EK1" i="14"/>
  <c r="EJ1" i="14"/>
  <c r="EI1" i="14"/>
  <c r="EH1" i="14"/>
  <c r="EG1" i="14"/>
  <c r="EF1" i="14"/>
  <c r="EE1" i="14"/>
  <c r="ED1" i="14"/>
  <c r="EC1" i="14"/>
  <c r="EB1" i="14"/>
  <c r="EA1" i="14"/>
  <c r="DZ1" i="14"/>
  <c r="DY1" i="14"/>
  <c r="DX1" i="14"/>
  <c r="DW1" i="14"/>
  <c r="DV1" i="14"/>
  <c r="DU1" i="14"/>
  <c r="DT1" i="14"/>
  <c r="DS1" i="14"/>
  <c r="DR1" i="14"/>
  <c r="DQ1" i="14"/>
  <c r="DP1" i="14"/>
  <c r="DO1" i="14"/>
  <c r="DN1" i="14"/>
  <c r="DM1" i="14"/>
  <c r="DL1" i="14"/>
  <c r="DK1" i="14"/>
  <c r="DJ1" i="14"/>
  <c r="DI1" i="14"/>
  <c r="DH1" i="14"/>
  <c r="DG1" i="14"/>
  <c r="DF1" i="14"/>
  <c r="DE1" i="14"/>
  <c r="DD1" i="14"/>
  <c r="DC1" i="14"/>
  <c r="DB1" i="14"/>
  <c r="DA1" i="14"/>
  <c r="CZ1" i="14"/>
  <c r="CY1" i="14"/>
  <c r="CX1" i="14"/>
  <c r="CW1" i="14"/>
  <c r="CV1" i="14"/>
  <c r="CU1" i="14"/>
  <c r="CT1" i="14"/>
  <c r="CS1" i="14"/>
  <c r="CR1" i="14"/>
  <c r="CQ1" i="14"/>
  <c r="CP1" i="14"/>
  <c r="CO1" i="14"/>
  <c r="CN1" i="14"/>
  <c r="CM1" i="14"/>
  <c r="CL1" i="14"/>
  <c r="CK1" i="14"/>
  <c r="CJ1" i="14"/>
  <c r="CI1" i="14"/>
  <c r="CH1" i="14"/>
  <c r="CG1" i="14"/>
  <c r="CF1" i="14"/>
  <c r="CE1" i="14"/>
  <c r="CD1" i="14"/>
  <c r="CC1" i="14"/>
  <c r="CB1" i="14"/>
  <c r="CA1" i="14"/>
  <c r="BZ1" i="14"/>
  <c r="BY1" i="14"/>
  <c r="BX1" i="14"/>
  <c r="BW1" i="14"/>
  <c r="BV1" i="14"/>
  <c r="BU1" i="14"/>
  <c r="BT1" i="14"/>
  <c r="BS1" i="14"/>
  <c r="BR1" i="14"/>
  <c r="BQ1" i="14"/>
  <c r="BP1" i="14"/>
  <c r="BO1" i="14"/>
  <c r="BN1" i="14"/>
  <c r="BM1" i="14"/>
  <c r="BL1" i="14"/>
  <c r="BK1" i="14"/>
  <c r="BJ1" i="14"/>
  <c r="BI1" i="14"/>
  <c r="BH1" i="14"/>
  <c r="BG1" i="14"/>
  <c r="BF1" i="14"/>
  <c r="BE1" i="14"/>
  <c r="BD1" i="14"/>
  <c r="BC1" i="14"/>
  <c r="BB1" i="14"/>
  <c r="BA1" i="14"/>
  <c r="AZ1" i="14"/>
  <c r="AY1" i="14"/>
  <c r="AX1" i="14"/>
  <c r="AW1" i="14"/>
  <c r="AV1" i="14"/>
  <c r="AU1" i="14"/>
  <c r="AT1" i="14"/>
  <c r="AS1" i="14"/>
  <c r="AR1" i="14"/>
  <c r="AQ1" i="14"/>
  <c r="AP1" i="14"/>
  <c r="AO1" i="14"/>
  <c r="AN1" i="14"/>
  <c r="AM1" i="14"/>
  <c r="AL1" i="14"/>
  <c r="AK1" i="14"/>
  <c r="AJ1" i="14"/>
  <c r="AI1" i="14"/>
  <c r="AH1" i="14"/>
  <c r="AG1" i="14"/>
  <c r="AF1" i="14"/>
  <c r="AE1" i="14"/>
  <c r="AD1" i="14"/>
  <c r="AC1" i="14"/>
  <c r="AB1" i="14"/>
  <c r="AA1" i="14"/>
  <c r="Z1" i="14"/>
  <c r="Y1" i="14"/>
  <c r="X1" i="14"/>
  <c r="W1" i="14"/>
  <c r="V1" i="14"/>
  <c r="U1" i="14"/>
  <c r="T1" i="14"/>
  <c r="S1" i="14"/>
  <c r="R1" i="14"/>
  <c r="Q1" i="14"/>
  <c r="P1" i="14"/>
  <c r="O1" i="14"/>
  <c r="N1" i="14"/>
  <c r="M1" i="14"/>
  <c r="L1" i="14"/>
  <c r="K1" i="14"/>
  <c r="J1" i="14"/>
  <c r="I1" i="14"/>
  <c r="H1" i="14"/>
  <c r="G1" i="14"/>
  <c r="F1" i="14"/>
  <c r="E1" i="14"/>
  <c r="D1" i="14"/>
  <c r="C1" i="14"/>
  <c r="B1" i="14"/>
  <c r="D149" i="13"/>
  <c r="C149" i="13"/>
  <c r="D148" i="13"/>
  <c r="D147" i="13"/>
  <c r="C147" i="13"/>
  <c r="E147" i="13" s="1"/>
  <c r="C146" i="13"/>
  <c r="D145" i="13"/>
  <c r="C145" i="13"/>
  <c r="D144" i="13"/>
  <c r="D143" i="13"/>
  <c r="C143" i="13"/>
  <c r="E143" i="13" s="1"/>
  <c r="C142" i="13"/>
  <c r="D141" i="13"/>
  <c r="E141" i="13" s="1"/>
  <c r="C141" i="13"/>
  <c r="D140" i="13"/>
  <c r="D139" i="13"/>
  <c r="C139" i="13"/>
  <c r="C138" i="13"/>
  <c r="D137" i="13"/>
  <c r="E137" i="13" s="1"/>
  <c r="C137" i="13"/>
  <c r="D136" i="13"/>
  <c r="D135" i="13"/>
  <c r="C135" i="13"/>
  <c r="C134" i="13"/>
  <c r="D133" i="13"/>
  <c r="E133" i="13" s="1"/>
  <c r="C133" i="13"/>
  <c r="D132" i="13"/>
  <c r="D131" i="13"/>
  <c r="C131" i="13"/>
  <c r="C130" i="13"/>
  <c r="D129" i="13"/>
  <c r="C129" i="13"/>
  <c r="D128" i="13"/>
  <c r="D127" i="13"/>
  <c r="C127" i="13"/>
  <c r="E127" i="13" s="1"/>
  <c r="C126" i="13"/>
  <c r="D125" i="13"/>
  <c r="C125" i="13"/>
  <c r="D124" i="13"/>
  <c r="D123" i="13"/>
  <c r="C123" i="13"/>
  <c r="E123" i="13" s="1"/>
  <c r="C122" i="13"/>
  <c r="D121" i="13"/>
  <c r="E121" i="13" s="1"/>
  <c r="C121" i="13"/>
  <c r="D120" i="13"/>
  <c r="C119" i="13"/>
  <c r="D119" i="13"/>
  <c r="C118" i="13"/>
  <c r="D117" i="13"/>
  <c r="E117" i="13" s="1"/>
  <c r="C117" i="13"/>
  <c r="D116" i="13"/>
  <c r="D115" i="13"/>
  <c r="C115" i="13"/>
  <c r="E115" i="13" s="1"/>
  <c r="C114" i="13"/>
  <c r="D113" i="13"/>
  <c r="C113" i="13"/>
  <c r="D112" i="13"/>
  <c r="D111" i="13"/>
  <c r="C111" i="13"/>
  <c r="E111" i="13" s="1"/>
  <c r="C110" i="13"/>
  <c r="D109" i="13"/>
  <c r="C109" i="13"/>
  <c r="D108" i="13"/>
  <c r="D107" i="13"/>
  <c r="C107" i="13"/>
  <c r="E107" i="13" s="1"/>
  <c r="C106" i="13"/>
  <c r="D105" i="13"/>
  <c r="E105" i="13" s="1"/>
  <c r="C105" i="13"/>
  <c r="D104" i="13"/>
  <c r="D103" i="13"/>
  <c r="C103" i="13"/>
  <c r="C102" i="13"/>
  <c r="D101" i="13"/>
  <c r="E101" i="13" s="1"/>
  <c r="C101" i="13"/>
  <c r="D100" i="13"/>
  <c r="D99" i="13"/>
  <c r="C99" i="13"/>
  <c r="C98" i="13"/>
  <c r="D97" i="13"/>
  <c r="E97" i="13" s="1"/>
  <c r="C97" i="13"/>
  <c r="D96" i="13"/>
  <c r="C95" i="13"/>
  <c r="D95" i="13"/>
  <c r="C94" i="13"/>
  <c r="D93" i="13"/>
  <c r="C93" i="13"/>
  <c r="D92" i="13"/>
  <c r="D91" i="13"/>
  <c r="C91" i="13"/>
  <c r="E91" i="13" s="1"/>
  <c r="C90" i="13"/>
  <c r="D89" i="13"/>
  <c r="C89" i="13"/>
  <c r="D88" i="13"/>
  <c r="C87" i="13"/>
  <c r="D87" i="13"/>
  <c r="E87" i="13" s="1"/>
  <c r="C86" i="13"/>
  <c r="D85" i="13"/>
  <c r="E85" i="13" s="1"/>
  <c r="C85" i="13"/>
  <c r="D84" i="13"/>
  <c r="D83" i="13"/>
  <c r="C83" i="13"/>
  <c r="C82" i="13"/>
  <c r="D81" i="13"/>
  <c r="E81" i="13" s="1"/>
  <c r="C81" i="13"/>
  <c r="D80" i="13"/>
  <c r="D79" i="13"/>
  <c r="C79" i="13"/>
  <c r="C78" i="13"/>
  <c r="D77" i="13"/>
  <c r="E77" i="13" s="1"/>
  <c r="C77" i="13"/>
  <c r="D76" i="13"/>
  <c r="C75" i="13"/>
  <c r="D75" i="13"/>
  <c r="C74" i="13"/>
  <c r="D73" i="13"/>
  <c r="C73" i="13"/>
  <c r="D72" i="13"/>
  <c r="D71" i="13"/>
  <c r="C71" i="13"/>
  <c r="E71" i="13" s="1"/>
  <c r="C70" i="13"/>
  <c r="D69" i="13"/>
  <c r="C69" i="13"/>
  <c r="D68" i="13"/>
  <c r="D67" i="13"/>
  <c r="C67" i="13"/>
  <c r="E67" i="13" s="1"/>
  <c r="C66" i="13"/>
  <c r="D65" i="13"/>
  <c r="C65" i="13"/>
  <c r="D64" i="13"/>
  <c r="D63" i="13"/>
  <c r="C63" i="13"/>
  <c r="E63" i="13" s="1"/>
  <c r="C62" i="13"/>
  <c r="D61" i="13"/>
  <c r="E61" i="13" s="1"/>
  <c r="C61" i="13"/>
  <c r="D60" i="13"/>
  <c r="D59" i="13"/>
  <c r="C59" i="13"/>
  <c r="C58" i="13"/>
  <c r="D57" i="13"/>
  <c r="E57" i="13" s="1"/>
  <c r="C57" i="13"/>
  <c r="D56" i="13"/>
  <c r="D55" i="13"/>
  <c r="C55" i="13"/>
  <c r="C54" i="13"/>
  <c r="D53" i="13"/>
  <c r="C53" i="13"/>
  <c r="D52" i="13"/>
  <c r="D51" i="13"/>
  <c r="C51" i="13"/>
  <c r="E51" i="13" s="1"/>
  <c r="C50" i="13"/>
  <c r="D49" i="13"/>
  <c r="C49" i="13"/>
  <c r="D48" i="13"/>
  <c r="D47" i="13"/>
  <c r="C47" i="13"/>
  <c r="E47" i="13" s="1"/>
  <c r="C46" i="13"/>
  <c r="D45" i="13"/>
  <c r="E45" i="13" s="1"/>
  <c r="C45" i="13"/>
  <c r="D44" i="13"/>
  <c r="D43" i="13"/>
  <c r="C43" i="13"/>
  <c r="C42" i="13"/>
  <c r="D41" i="13"/>
  <c r="C41" i="13"/>
  <c r="D40" i="13"/>
  <c r="D39" i="13"/>
  <c r="C39" i="13"/>
  <c r="E39" i="13" s="1"/>
  <c r="C38" i="13"/>
  <c r="D37" i="13"/>
  <c r="C37" i="13"/>
  <c r="D36" i="13"/>
  <c r="D35" i="13"/>
  <c r="C35" i="13"/>
  <c r="E35" i="13" s="1"/>
  <c r="C34" i="13"/>
  <c r="D33" i="13"/>
  <c r="C33" i="13"/>
  <c r="D32" i="13"/>
  <c r="D31" i="13"/>
  <c r="C31" i="13"/>
  <c r="E31" i="13" s="1"/>
  <c r="C30" i="13"/>
  <c r="D29" i="13"/>
  <c r="E29" i="13" s="1"/>
  <c r="C29" i="13"/>
  <c r="D28" i="13"/>
  <c r="D27" i="13"/>
  <c r="C27" i="13"/>
  <c r="C26" i="13"/>
  <c r="D25" i="13"/>
  <c r="C25" i="13"/>
  <c r="D24" i="13"/>
  <c r="D23" i="13"/>
  <c r="C23" i="13"/>
  <c r="E23" i="13" s="1"/>
  <c r="C22" i="13"/>
  <c r="D21" i="13"/>
  <c r="E21" i="13" s="1"/>
  <c r="C21" i="13"/>
  <c r="D20" i="13"/>
  <c r="D19" i="13"/>
  <c r="C19" i="13"/>
  <c r="C18" i="13"/>
  <c r="D17" i="13"/>
  <c r="C17" i="13"/>
  <c r="D16" i="13"/>
  <c r="D15" i="13"/>
  <c r="C15" i="13"/>
  <c r="E15" i="13" s="1"/>
  <c r="C14" i="13"/>
  <c r="D13" i="13"/>
  <c r="C13" i="13"/>
  <c r="D12" i="13"/>
  <c r="D11" i="13"/>
  <c r="C11" i="13"/>
  <c r="E11" i="13" s="1"/>
  <c r="C10" i="13"/>
  <c r="D9" i="13"/>
  <c r="C9" i="13"/>
  <c r="D8" i="13"/>
  <c r="D7" i="13"/>
  <c r="C7" i="13"/>
  <c r="E7" i="13" s="1"/>
  <c r="C6" i="13"/>
  <c r="D5" i="13"/>
  <c r="C5" i="13"/>
  <c r="D4" i="13"/>
  <c r="D3" i="13"/>
  <c r="C3" i="13"/>
  <c r="E3" i="13" s="1"/>
  <c r="C2" i="13"/>
  <c r="EL31" i="12"/>
  <c r="ED31" i="12"/>
  <c r="DV31" i="12"/>
  <c r="DN31" i="12"/>
  <c r="DJ31" i="12"/>
  <c r="DF31" i="12"/>
  <c r="DB31" i="12"/>
  <c r="CX31" i="12"/>
  <c r="CT31" i="12"/>
  <c r="CP31" i="12"/>
  <c r="CL31" i="12"/>
  <c r="CH31" i="12"/>
  <c r="CD31" i="12"/>
  <c r="BZ31" i="12"/>
  <c r="BV31" i="12"/>
  <c r="BR31" i="12"/>
  <c r="BN31" i="12"/>
  <c r="BJ31" i="12"/>
  <c r="BF31" i="12"/>
  <c r="BB31" i="12"/>
  <c r="AX31" i="12"/>
  <c r="AT31" i="12"/>
  <c r="AP31" i="12"/>
  <c r="AL31" i="12"/>
  <c r="AH31" i="12"/>
  <c r="AD31" i="12"/>
  <c r="Z31" i="12"/>
  <c r="V31" i="12"/>
  <c r="R31" i="12"/>
  <c r="N31" i="12"/>
  <c r="J31" i="12"/>
  <c r="F31" i="12"/>
  <c r="B31" i="12"/>
  <c r="ET28" i="12"/>
  <c r="ES28" i="12"/>
  <c r="ER28" i="12"/>
  <c r="EQ28" i="12"/>
  <c r="EP28" i="12"/>
  <c r="EO28" i="12"/>
  <c r="EN28" i="12"/>
  <c r="EM28" i="12"/>
  <c r="D143" i="11" s="1"/>
  <c r="EL28" i="12"/>
  <c r="EK28" i="12"/>
  <c r="EJ28" i="12"/>
  <c r="EI28" i="12"/>
  <c r="D139" i="11" s="1"/>
  <c r="EH28" i="12"/>
  <c r="EG28" i="12"/>
  <c r="EF28" i="12"/>
  <c r="EE28" i="12"/>
  <c r="D135" i="11" s="1"/>
  <c r="ED28" i="12"/>
  <c r="EC28" i="12"/>
  <c r="EB28" i="12"/>
  <c r="EA28" i="12"/>
  <c r="D131" i="11" s="1"/>
  <c r="DZ28" i="12"/>
  <c r="DY28" i="12"/>
  <c r="DX28" i="12"/>
  <c r="DW28" i="12"/>
  <c r="D127" i="11" s="1"/>
  <c r="DV28" i="12"/>
  <c r="DU28" i="12"/>
  <c r="DT28" i="12"/>
  <c r="DS28" i="12"/>
  <c r="D123" i="11" s="1"/>
  <c r="DR28" i="12"/>
  <c r="DQ28" i="12"/>
  <c r="DP28" i="12"/>
  <c r="DO28" i="12"/>
  <c r="D119" i="11" s="1"/>
  <c r="DN28" i="12"/>
  <c r="DM28" i="12"/>
  <c r="DL28" i="12"/>
  <c r="DK28" i="12"/>
  <c r="D115" i="11" s="1"/>
  <c r="DJ28" i="12"/>
  <c r="DI28" i="12"/>
  <c r="DH28" i="12"/>
  <c r="DG28" i="12"/>
  <c r="D111" i="11" s="1"/>
  <c r="DF28" i="12"/>
  <c r="DE28" i="12"/>
  <c r="DD28" i="12"/>
  <c r="DC28" i="12"/>
  <c r="D107" i="11" s="1"/>
  <c r="DB28" i="12"/>
  <c r="DA28" i="12"/>
  <c r="CZ28" i="12"/>
  <c r="CY28" i="12"/>
  <c r="D103" i="11" s="1"/>
  <c r="CX28" i="12"/>
  <c r="CW28" i="12"/>
  <c r="CV28" i="12"/>
  <c r="CU28" i="12"/>
  <c r="D99" i="11" s="1"/>
  <c r="CT28" i="12"/>
  <c r="CS28" i="12"/>
  <c r="CR28" i="12"/>
  <c r="CQ28" i="12"/>
  <c r="D95" i="11" s="1"/>
  <c r="CP28" i="12"/>
  <c r="CO28" i="12"/>
  <c r="CN28" i="12"/>
  <c r="CM28" i="12"/>
  <c r="D91" i="11" s="1"/>
  <c r="CL28" i="12"/>
  <c r="CK28" i="12"/>
  <c r="CJ28" i="12"/>
  <c r="CI28" i="12"/>
  <c r="D87" i="11" s="1"/>
  <c r="CH28" i="12"/>
  <c r="CG28" i="12"/>
  <c r="CF28" i="12"/>
  <c r="CE28" i="12"/>
  <c r="D83" i="11" s="1"/>
  <c r="CD28" i="12"/>
  <c r="CC28" i="12"/>
  <c r="CB28" i="12"/>
  <c r="CA28" i="12"/>
  <c r="D79" i="11" s="1"/>
  <c r="BZ28" i="12"/>
  <c r="BY28" i="12"/>
  <c r="BX28" i="12"/>
  <c r="BW28" i="12"/>
  <c r="D75" i="11" s="1"/>
  <c r="BV28" i="12"/>
  <c r="BU28" i="12"/>
  <c r="BT28" i="12"/>
  <c r="BS28" i="12"/>
  <c r="D71" i="11" s="1"/>
  <c r="BR28" i="12"/>
  <c r="BQ28" i="12"/>
  <c r="BP28" i="12"/>
  <c r="BO28" i="12"/>
  <c r="D67" i="11" s="1"/>
  <c r="BN28" i="12"/>
  <c r="BM28" i="12"/>
  <c r="BL28" i="12"/>
  <c r="BK28" i="12"/>
  <c r="D63" i="11" s="1"/>
  <c r="BJ28" i="12"/>
  <c r="BI28" i="12"/>
  <c r="BH28" i="12"/>
  <c r="BG28" i="12"/>
  <c r="D59" i="11" s="1"/>
  <c r="BF28" i="12"/>
  <c r="BE28" i="12"/>
  <c r="BD28" i="12"/>
  <c r="BC28" i="12"/>
  <c r="D55" i="11" s="1"/>
  <c r="BB28" i="12"/>
  <c r="BA28" i="12"/>
  <c r="AZ28" i="12"/>
  <c r="AY28" i="12"/>
  <c r="D51" i="11" s="1"/>
  <c r="AX28" i="12"/>
  <c r="AW28" i="12"/>
  <c r="AV28" i="12"/>
  <c r="AU28" i="12"/>
  <c r="D47" i="11" s="1"/>
  <c r="AT28" i="12"/>
  <c r="AS28" i="12"/>
  <c r="AR28" i="12"/>
  <c r="AQ28" i="12"/>
  <c r="D43" i="11" s="1"/>
  <c r="AP28" i="12"/>
  <c r="AO28" i="12"/>
  <c r="AN28" i="12"/>
  <c r="AM28" i="12"/>
  <c r="D39" i="11" s="1"/>
  <c r="AL28" i="12"/>
  <c r="AK28" i="12"/>
  <c r="AJ28" i="12"/>
  <c r="AI28" i="12"/>
  <c r="D35" i="11" s="1"/>
  <c r="AH28" i="12"/>
  <c r="AG28" i="12"/>
  <c r="AF28" i="12"/>
  <c r="AE28" i="12"/>
  <c r="D31" i="11" s="1"/>
  <c r="AD28" i="12"/>
  <c r="AC28" i="12"/>
  <c r="AB28" i="12"/>
  <c r="AA28" i="12"/>
  <c r="D27" i="11" s="1"/>
  <c r="Z28" i="12"/>
  <c r="Y28" i="12"/>
  <c r="X28" i="12"/>
  <c r="W28" i="12"/>
  <c r="D23" i="11" s="1"/>
  <c r="V28" i="12"/>
  <c r="U28" i="12"/>
  <c r="T28" i="12"/>
  <c r="S28" i="12"/>
  <c r="D19" i="11" s="1"/>
  <c r="R28" i="12"/>
  <c r="Q28" i="12"/>
  <c r="P28" i="12"/>
  <c r="O28" i="12"/>
  <c r="D15" i="11" s="1"/>
  <c r="N28" i="12"/>
  <c r="M28" i="12"/>
  <c r="L28" i="12"/>
  <c r="K28" i="12"/>
  <c r="D11" i="11" s="1"/>
  <c r="J28" i="12"/>
  <c r="I28" i="12"/>
  <c r="H28" i="12"/>
  <c r="G28" i="12"/>
  <c r="D7" i="11" s="1"/>
  <c r="F28" i="12"/>
  <c r="E28" i="12"/>
  <c r="D28" i="12"/>
  <c r="C28" i="12"/>
  <c r="D3" i="11" s="1"/>
  <c r="B28" i="12"/>
  <c r="ET14" i="12"/>
  <c r="ET31" i="12" s="1"/>
  <c r="ES14" i="12"/>
  <c r="ES31" i="12" s="1"/>
  <c r="ER14" i="12"/>
  <c r="EQ14" i="12"/>
  <c r="EP14" i="12"/>
  <c r="EP31" i="12" s="1"/>
  <c r="EO14" i="12"/>
  <c r="EO31" i="12" s="1"/>
  <c r="EN14" i="12"/>
  <c r="EN31" i="12" s="1"/>
  <c r="EM14" i="12"/>
  <c r="EL14" i="12"/>
  <c r="EK14" i="12"/>
  <c r="EK31" i="12" s="1"/>
  <c r="EJ14" i="12"/>
  <c r="EI14" i="12"/>
  <c r="EH14" i="12"/>
  <c r="EH31" i="12" s="1"/>
  <c r="EG14" i="12"/>
  <c r="EG31" i="12" s="1"/>
  <c r="EF14" i="12"/>
  <c r="EE14" i="12"/>
  <c r="ED14" i="12"/>
  <c r="EC14" i="12"/>
  <c r="EC31" i="12" s="1"/>
  <c r="EB14" i="12"/>
  <c r="EA14" i="12"/>
  <c r="DZ14" i="12"/>
  <c r="DZ31" i="12" s="1"/>
  <c r="DY14" i="12"/>
  <c r="DY31" i="12" s="1"/>
  <c r="DX14" i="12"/>
  <c r="DX31" i="12" s="1"/>
  <c r="DW14" i="12"/>
  <c r="DV14" i="12"/>
  <c r="DU14" i="12"/>
  <c r="DU31" i="12" s="1"/>
  <c r="DT14" i="12"/>
  <c r="DS14" i="12"/>
  <c r="DR14" i="12"/>
  <c r="DR31" i="12" s="1"/>
  <c r="DQ14" i="12"/>
  <c r="DQ31" i="12" s="1"/>
  <c r="DP14" i="12"/>
  <c r="DO14" i="12"/>
  <c r="DN14" i="12"/>
  <c r="DM14" i="12"/>
  <c r="DM31" i="12" s="1"/>
  <c r="DL14" i="12"/>
  <c r="DK14" i="12"/>
  <c r="DJ14" i="12"/>
  <c r="DI14" i="12"/>
  <c r="DI31" i="12" s="1"/>
  <c r="DH14" i="12"/>
  <c r="DH31" i="12" s="1"/>
  <c r="DG14" i="12"/>
  <c r="DF14" i="12"/>
  <c r="DE14" i="12"/>
  <c r="DE31" i="12" s="1"/>
  <c r="DD14" i="12"/>
  <c r="DC14" i="12"/>
  <c r="DB14" i="12"/>
  <c r="DA14" i="12"/>
  <c r="DA31" i="12" s="1"/>
  <c r="CZ14" i="12"/>
  <c r="CY14" i="12"/>
  <c r="CX14" i="12"/>
  <c r="CW14" i="12"/>
  <c r="CW31" i="12" s="1"/>
  <c r="CV14" i="12"/>
  <c r="CU14" i="12"/>
  <c r="CT14" i="12"/>
  <c r="CS14" i="12"/>
  <c r="CS31" i="12" s="1"/>
  <c r="CR14" i="12"/>
  <c r="CR31" i="12" s="1"/>
  <c r="CQ14" i="12"/>
  <c r="CP14" i="12"/>
  <c r="CO14" i="12"/>
  <c r="CO31" i="12" s="1"/>
  <c r="CN14" i="12"/>
  <c r="CM14" i="12"/>
  <c r="CL14" i="12"/>
  <c r="CK14" i="12"/>
  <c r="CK31" i="12" s="1"/>
  <c r="CJ14" i="12"/>
  <c r="CI14" i="12"/>
  <c r="CH14" i="12"/>
  <c r="CG14" i="12"/>
  <c r="CG31" i="12" s="1"/>
  <c r="CF14" i="12"/>
  <c r="CE14" i="12"/>
  <c r="CD14" i="12"/>
  <c r="CC14" i="12"/>
  <c r="CC31" i="12" s="1"/>
  <c r="CB14" i="12"/>
  <c r="CB31" i="12" s="1"/>
  <c r="CA14" i="12"/>
  <c r="BZ14" i="12"/>
  <c r="BY14" i="12"/>
  <c r="BY31" i="12" s="1"/>
  <c r="BX14" i="12"/>
  <c r="BW14" i="12"/>
  <c r="BV14" i="12"/>
  <c r="BU14" i="12"/>
  <c r="BU31" i="12" s="1"/>
  <c r="BT14" i="12"/>
  <c r="BS14" i="12"/>
  <c r="BR14" i="12"/>
  <c r="BQ14" i="12"/>
  <c r="BQ31" i="12" s="1"/>
  <c r="BP14" i="12"/>
  <c r="BO14" i="12"/>
  <c r="BN14" i="12"/>
  <c r="BM14" i="12"/>
  <c r="BM31" i="12" s="1"/>
  <c r="BL14" i="12"/>
  <c r="BL31" i="12" s="1"/>
  <c r="BK14" i="12"/>
  <c r="BJ14" i="12"/>
  <c r="BI14" i="12"/>
  <c r="BI31" i="12" s="1"/>
  <c r="BH14" i="12"/>
  <c r="BG14" i="12"/>
  <c r="BF14" i="12"/>
  <c r="BE14" i="12"/>
  <c r="BE31" i="12" s="1"/>
  <c r="BD14" i="12"/>
  <c r="BC14" i="12"/>
  <c r="BB14" i="12"/>
  <c r="BA14" i="12"/>
  <c r="BA31" i="12" s="1"/>
  <c r="AZ14" i="12"/>
  <c r="AY14" i="12"/>
  <c r="AX14" i="12"/>
  <c r="AW14" i="12"/>
  <c r="AW31" i="12" s="1"/>
  <c r="AV14" i="12"/>
  <c r="AV31" i="12" s="1"/>
  <c r="AU14" i="12"/>
  <c r="AT14" i="12"/>
  <c r="AS14" i="12"/>
  <c r="AS31" i="12" s="1"/>
  <c r="AR14" i="12"/>
  <c r="AQ14" i="12"/>
  <c r="AP14" i="12"/>
  <c r="AO14" i="12"/>
  <c r="AO31" i="12" s="1"/>
  <c r="AN14" i="12"/>
  <c r="AM14" i="12"/>
  <c r="AL14" i="12"/>
  <c r="AK14" i="12"/>
  <c r="AK31" i="12" s="1"/>
  <c r="AJ14" i="12"/>
  <c r="AI14" i="12"/>
  <c r="AH14" i="12"/>
  <c r="AG14" i="12"/>
  <c r="AG31" i="12" s="1"/>
  <c r="AF14" i="12"/>
  <c r="AF31" i="12" s="1"/>
  <c r="AE14" i="12"/>
  <c r="AD14" i="12"/>
  <c r="AC14" i="12"/>
  <c r="AC31" i="12" s="1"/>
  <c r="AB14" i="12"/>
  <c r="AA14" i="12"/>
  <c r="Z14" i="12"/>
  <c r="Y14" i="12"/>
  <c r="Y31" i="12" s="1"/>
  <c r="X14" i="12"/>
  <c r="W14" i="12"/>
  <c r="V14" i="12"/>
  <c r="U14" i="12"/>
  <c r="U31" i="12" s="1"/>
  <c r="T14" i="12"/>
  <c r="S14" i="12"/>
  <c r="R14" i="12"/>
  <c r="Q14" i="12"/>
  <c r="Q31" i="12" s="1"/>
  <c r="P14" i="12"/>
  <c r="P31" i="12" s="1"/>
  <c r="O14" i="12"/>
  <c r="N14" i="12"/>
  <c r="M14" i="12"/>
  <c r="M31" i="12" s="1"/>
  <c r="L14" i="12"/>
  <c r="K14" i="12"/>
  <c r="J14" i="12"/>
  <c r="I14" i="12"/>
  <c r="I31" i="12" s="1"/>
  <c r="H14" i="12"/>
  <c r="G14" i="12"/>
  <c r="F14" i="12"/>
  <c r="E14" i="12"/>
  <c r="E31" i="12" s="1"/>
  <c r="D14" i="12"/>
  <c r="C14" i="12"/>
  <c r="B14" i="12"/>
  <c r="ET2" i="12"/>
  <c r="ES2" i="12"/>
  <c r="ER2" i="12"/>
  <c r="EQ2" i="12"/>
  <c r="EP2" i="12"/>
  <c r="EO2" i="12"/>
  <c r="EN2" i="12"/>
  <c r="EM2" i="12"/>
  <c r="EL2" i="12"/>
  <c r="EK2" i="12"/>
  <c r="EJ2" i="12"/>
  <c r="EI2" i="12"/>
  <c r="EH2" i="12"/>
  <c r="EG2" i="12"/>
  <c r="EF2" i="12"/>
  <c r="EE2" i="12"/>
  <c r="ED2" i="12"/>
  <c r="EC2" i="12"/>
  <c r="EB2" i="12"/>
  <c r="EA2" i="12"/>
  <c r="DZ2" i="12"/>
  <c r="DY2" i="12"/>
  <c r="DX2" i="12"/>
  <c r="DW2" i="12"/>
  <c r="DV2" i="12"/>
  <c r="DU2" i="12"/>
  <c r="DT2" i="12"/>
  <c r="DS2" i="12"/>
  <c r="DR2" i="12"/>
  <c r="DQ2" i="12"/>
  <c r="DP2" i="12"/>
  <c r="DO2" i="12"/>
  <c r="DN2" i="12"/>
  <c r="DM2" i="12"/>
  <c r="DL2" i="12"/>
  <c r="DK2" i="12"/>
  <c r="DJ2" i="12"/>
  <c r="DI2" i="12"/>
  <c r="DH2" i="12"/>
  <c r="DG2" i="12"/>
  <c r="DF2" i="12"/>
  <c r="DE2" i="12"/>
  <c r="DD2" i="12"/>
  <c r="DC2" i="12"/>
  <c r="DB2" i="12"/>
  <c r="DA2" i="12"/>
  <c r="CZ2" i="12"/>
  <c r="CY2" i="12"/>
  <c r="CX2" i="12"/>
  <c r="CW2" i="12"/>
  <c r="CV2" i="12"/>
  <c r="CU2" i="12"/>
  <c r="CT2" i="12"/>
  <c r="CS2" i="12"/>
  <c r="CR2" i="12"/>
  <c r="CQ2" i="12"/>
  <c r="CP2" i="12"/>
  <c r="CO2" i="12"/>
  <c r="CN2" i="12"/>
  <c r="CM2" i="12"/>
  <c r="CL2" i="12"/>
  <c r="CK2" i="12"/>
  <c r="CJ2" i="12"/>
  <c r="CI2" i="12"/>
  <c r="CH2" i="12"/>
  <c r="CG2" i="12"/>
  <c r="CF2" i="12"/>
  <c r="CE2" i="12"/>
  <c r="CD2" i="12"/>
  <c r="CC2" i="12"/>
  <c r="CB2" i="12"/>
  <c r="CA2" i="12"/>
  <c r="BZ2" i="12"/>
  <c r="BY2" i="12"/>
  <c r="BX2" i="12"/>
  <c r="BW2" i="12"/>
  <c r="BV2" i="12"/>
  <c r="BU2" i="12"/>
  <c r="BT2" i="12"/>
  <c r="BS2" i="12"/>
  <c r="BR2" i="12"/>
  <c r="BQ2" i="12"/>
  <c r="BP2" i="12"/>
  <c r="BO2" i="12"/>
  <c r="BN2" i="12"/>
  <c r="BM2" i="12"/>
  <c r="BL2" i="12"/>
  <c r="BK2" i="12"/>
  <c r="BJ2" i="12"/>
  <c r="BI2" i="12"/>
  <c r="BH2" i="12"/>
  <c r="BG2" i="12"/>
  <c r="BF2" i="12"/>
  <c r="BE2" i="12"/>
  <c r="BD2" i="12"/>
  <c r="BC2" i="12"/>
  <c r="BB2" i="12"/>
  <c r="BA2" i="12"/>
  <c r="AZ2" i="12"/>
  <c r="AY2" i="12"/>
  <c r="AX2" i="12"/>
  <c r="AW2" i="12"/>
  <c r="AV2" i="12"/>
  <c r="AU2" i="12"/>
  <c r="AT2" i="12"/>
  <c r="AS2" i="12"/>
  <c r="AR2" i="12"/>
  <c r="AQ2" i="12"/>
  <c r="AP2" i="12"/>
  <c r="AO2" i="12"/>
  <c r="AN2" i="12"/>
  <c r="AM2" i="12"/>
  <c r="AL2" i="12"/>
  <c r="AK2" i="12"/>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G2" i="12"/>
  <c r="F2" i="12"/>
  <c r="E2" i="12"/>
  <c r="D2" i="12"/>
  <c r="C2" i="12"/>
  <c r="B2" i="12"/>
  <c r="ET1" i="12"/>
  <c r="ES1" i="12"/>
  <c r="ER1" i="12"/>
  <c r="EQ1" i="12"/>
  <c r="EP1" i="12"/>
  <c r="EO1" i="12"/>
  <c r="EN1" i="12"/>
  <c r="EM1" i="12"/>
  <c r="EL1" i="12"/>
  <c r="EK1" i="12"/>
  <c r="EJ1" i="12"/>
  <c r="EI1" i="12"/>
  <c r="EH1" i="12"/>
  <c r="EG1" i="12"/>
  <c r="EF1" i="12"/>
  <c r="EE1" i="12"/>
  <c r="ED1" i="12"/>
  <c r="EC1" i="12"/>
  <c r="EB1" i="12"/>
  <c r="EA1" i="12"/>
  <c r="DZ1" i="12"/>
  <c r="DY1" i="12"/>
  <c r="DX1" i="12"/>
  <c r="DW1" i="12"/>
  <c r="DV1" i="12"/>
  <c r="DU1" i="12"/>
  <c r="DT1" i="12"/>
  <c r="DS1" i="12"/>
  <c r="DR1" i="12"/>
  <c r="DQ1" i="12"/>
  <c r="DP1" i="12"/>
  <c r="DO1" i="12"/>
  <c r="DN1" i="12"/>
  <c r="DM1" i="12"/>
  <c r="DL1" i="12"/>
  <c r="DK1" i="12"/>
  <c r="DJ1" i="12"/>
  <c r="DI1" i="12"/>
  <c r="DH1" i="12"/>
  <c r="DG1" i="12"/>
  <c r="DF1" i="12"/>
  <c r="DE1" i="12"/>
  <c r="DD1" i="12"/>
  <c r="DC1" i="12"/>
  <c r="DB1" i="12"/>
  <c r="DA1" i="12"/>
  <c r="CZ1" i="12"/>
  <c r="CY1" i="12"/>
  <c r="CX1" i="12"/>
  <c r="CW1" i="12"/>
  <c r="CV1" i="12"/>
  <c r="CU1" i="12"/>
  <c r="CT1" i="12"/>
  <c r="CS1" i="12"/>
  <c r="CR1" i="12"/>
  <c r="CQ1" i="12"/>
  <c r="CP1" i="12"/>
  <c r="CO1" i="12"/>
  <c r="CN1" i="12"/>
  <c r="CM1" i="12"/>
  <c r="CL1" i="12"/>
  <c r="CK1" i="12"/>
  <c r="CJ1" i="12"/>
  <c r="CI1" i="12"/>
  <c r="CH1" i="12"/>
  <c r="CG1" i="12"/>
  <c r="CF1" i="12"/>
  <c r="CE1" i="12"/>
  <c r="CD1" i="12"/>
  <c r="CC1" i="12"/>
  <c r="CB1" i="12"/>
  <c r="CA1" i="12"/>
  <c r="BZ1" i="12"/>
  <c r="BY1" i="12"/>
  <c r="BX1" i="12"/>
  <c r="BW1" i="12"/>
  <c r="BV1" i="12"/>
  <c r="BU1" i="12"/>
  <c r="BT1" i="12"/>
  <c r="BS1" i="12"/>
  <c r="BR1" i="12"/>
  <c r="BQ1" i="12"/>
  <c r="BP1" i="12"/>
  <c r="BO1" i="12"/>
  <c r="BN1" i="12"/>
  <c r="BM1" i="12"/>
  <c r="BL1" i="12"/>
  <c r="BK1" i="12"/>
  <c r="BJ1" i="12"/>
  <c r="BI1" i="12"/>
  <c r="BH1" i="12"/>
  <c r="BG1" i="12"/>
  <c r="BF1" i="12"/>
  <c r="BE1" i="12"/>
  <c r="BD1" i="12"/>
  <c r="BC1" i="12"/>
  <c r="BB1" i="12"/>
  <c r="BA1" i="12"/>
  <c r="AZ1" i="12"/>
  <c r="AY1" i="12"/>
  <c r="AX1" i="12"/>
  <c r="AW1" i="12"/>
  <c r="AV1" i="12"/>
  <c r="AU1" i="12"/>
  <c r="AT1" i="12"/>
  <c r="AS1" i="12"/>
  <c r="AR1" i="12"/>
  <c r="AQ1" i="12"/>
  <c r="AP1" i="12"/>
  <c r="AO1" i="12"/>
  <c r="AN1" i="12"/>
  <c r="AM1" i="12"/>
  <c r="AL1" i="12"/>
  <c r="AK1" i="12"/>
  <c r="AJ1" i="12"/>
  <c r="AI1" i="12"/>
  <c r="AH1" i="12"/>
  <c r="AG1" i="12"/>
  <c r="AF1" i="12"/>
  <c r="AE1" i="12"/>
  <c r="AD1" i="12"/>
  <c r="AC1" i="12"/>
  <c r="AB1" i="12"/>
  <c r="AA1" i="12"/>
  <c r="Z1" i="12"/>
  <c r="Y1" i="12"/>
  <c r="X1" i="12"/>
  <c r="W1" i="12"/>
  <c r="V1" i="12"/>
  <c r="U1" i="12"/>
  <c r="T1" i="12"/>
  <c r="S1" i="12"/>
  <c r="R1" i="12"/>
  <c r="Q1" i="12"/>
  <c r="P1" i="12"/>
  <c r="O1" i="12"/>
  <c r="N1" i="12"/>
  <c r="M1" i="12"/>
  <c r="L1" i="12"/>
  <c r="K1" i="12"/>
  <c r="J1" i="12"/>
  <c r="I1" i="12"/>
  <c r="H1" i="12"/>
  <c r="G1" i="12"/>
  <c r="F1" i="12"/>
  <c r="E1" i="12"/>
  <c r="D1" i="12"/>
  <c r="C1" i="12"/>
  <c r="B1" i="12"/>
  <c r="E150" i="11"/>
  <c r="D150" i="11"/>
  <c r="C150" i="11"/>
  <c r="D149" i="11"/>
  <c r="E149" i="11" s="1"/>
  <c r="C149" i="11"/>
  <c r="D148" i="11"/>
  <c r="D147" i="11"/>
  <c r="C147" i="11"/>
  <c r="D146" i="11"/>
  <c r="C146" i="11"/>
  <c r="E146" i="11" s="1"/>
  <c r="D145" i="11"/>
  <c r="E145" i="11" s="1"/>
  <c r="C145" i="11"/>
  <c r="D144" i="11"/>
  <c r="C144" i="11"/>
  <c r="E144" i="11" s="1"/>
  <c r="C143" i="11"/>
  <c r="D142" i="11"/>
  <c r="C142" i="11"/>
  <c r="D141" i="11"/>
  <c r="E141" i="11" s="1"/>
  <c r="C141" i="11"/>
  <c r="D140" i="11"/>
  <c r="C139" i="11"/>
  <c r="E138" i="11"/>
  <c r="D138" i="11"/>
  <c r="C138" i="11"/>
  <c r="D137" i="11"/>
  <c r="C137" i="11"/>
  <c r="D136" i="11"/>
  <c r="C135" i="11"/>
  <c r="E135" i="11" s="1"/>
  <c r="E134" i="11"/>
  <c r="D134" i="11"/>
  <c r="C134" i="11"/>
  <c r="D133" i="11"/>
  <c r="E133" i="11" s="1"/>
  <c r="C133" i="11"/>
  <c r="D132" i="11"/>
  <c r="C131" i="11"/>
  <c r="D130" i="11"/>
  <c r="C130" i="11"/>
  <c r="E130" i="11" s="1"/>
  <c r="D129" i="11"/>
  <c r="E129" i="11" s="1"/>
  <c r="C129" i="11"/>
  <c r="D128" i="11"/>
  <c r="C128" i="11"/>
  <c r="E128" i="11" s="1"/>
  <c r="C127" i="11"/>
  <c r="D126" i="11"/>
  <c r="C126" i="11"/>
  <c r="D125" i="11"/>
  <c r="E125" i="11" s="1"/>
  <c r="C125" i="11"/>
  <c r="D124" i="11"/>
  <c r="C123" i="11"/>
  <c r="E122" i="11"/>
  <c r="D122" i="11"/>
  <c r="C122" i="11"/>
  <c r="D121" i="11"/>
  <c r="C121" i="11"/>
  <c r="D120" i="11"/>
  <c r="C119" i="11"/>
  <c r="E119" i="11" s="1"/>
  <c r="E118" i="11"/>
  <c r="D118" i="11"/>
  <c r="C118" i="11"/>
  <c r="D117" i="11"/>
  <c r="E117" i="11" s="1"/>
  <c r="C117" i="11"/>
  <c r="D116" i="11"/>
  <c r="C115" i="11"/>
  <c r="D114" i="11"/>
  <c r="C114" i="11"/>
  <c r="E114" i="11" s="1"/>
  <c r="D113" i="11"/>
  <c r="E113" i="11" s="1"/>
  <c r="C113" i="11"/>
  <c r="D112" i="11"/>
  <c r="C112" i="11"/>
  <c r="E112" i="11" s="1"/>
  <c r="C111" i="11"/>
  <c r="D110" i="11"/>
  <c r="C110" i="11"/>
  <c r="D109" i="11"/>
  <c r="C109" i="11"/>
  <c r="D108" i="11"/>
  <c r="C107" i="11"/>
  <c r="E106" i="11"/>
  <c r="D106" i="11"/>
  <c r="C106" i="11"/>
  <c r="D105" i="11"/>
  <c r="C105" i="11"/>
  <c r="D104" i="11"/>
  <c r="C103" i="11"/>
  <c r="E103" i="11" s="1"/>
  <c r="E102" i="11"/>
  <c r="D102" i="11"/>
  <c r="C102" i="11"/>
  <c r="D101" i="11"/>
  <c r="E101" i="11" s="1"/>
  <c r="C101" i="11"/>
  <c r="D100" i="11"/>
  <c r="C99" i="11"/>
  <c r="D98" i="11"/>
  <c r="C98" i="11"/>
  <c r="E98" i="11" s="1"/>
  <c r="D97" i="11"/>
  <c r="E97" i="11" s="1"/>
  <c r="C97" i="11"/>
  <c r="D96" i="11"/>
  <c r="C96" i="11"/>
  <c r="E96" i="11" s="1"/>
  <c r="C95" i="11"/>
  <c r="D94" i="11"/>
  <c r="C94" i="11"/>
  <c r="D93" i="11"/>
  <c r="E93" i="11" s="1"/>
  <c r="C93" i="11"/>
  <c r="D92" i="11"/>
  <c r="C91" i="11"/>
  <c r="E90" i="11"/>
  <c r="D90" i="11"/>
  <c r="C90" i="11"/>
  <c r="D89" i="11"/>
  <c r="C89" i="11"/>
  <c r="D88" i="11"/>
  <c r="C87" i="11"/>
  <c r="E87" i="11" s="1"/>
  <c r="E86" i="11"/>
  <c r="D86" i="11"/>
  <c r="C86" i="11"/>
  <c r="D85" i="11"/>
  <c r="E85" i="11" s="1"/>
  <c r="C85" i="11"/>
  <c r="D84" i="11"/>
  <c r="C83" i="11"/>
  <c r="D82" i="11"/>
  <c r="C82" i="11"/>
  <c r="E82" i="11" s="1"/>
  <c r="D81" i="11"/>
  <c r="E81" i="11" s="1"/>
  <c r="C81" i="11"/>
  <c r="D80" i="11"/>
  <c r="C80" i="11"/>
  <c r="E80" i="11" s="1"/>
  <c r="C79" i="11"/>
  <c r="D78" i="11"/>
  <c r="C78" i="11"/>
  <c r="D77" i="11"/>
  <c r="E77" i="11" s="1"/>
  <c r="C77" i="11"/>
  <c r="D76" i="11"/>
  <c r="C75" i="11"/>
  <c r="E74" i="11"/>
  <c r="D74" i="11"/>
  <c r="C74" i="11"/>
  <c r="D73" i="11"/>
  <c r="C73" i="11"/>
  <c r="D72" i="11"/>
  <c r="C71" i="11"/>
  <c r="E71" i="11" s="1"/>
  <c r="E70" i="11"/>
  <c r="D70" i="11"/>
  <c r="C70" i="11"/>
  <c r="D69" i="11"/>
  <c r="E69" i="11" s="1"/>
  <c r="C69" i="11"/>
  <c r="D68" i="11"/>
  <c r="C67" i="11"/>
  <c r="D66" i="11"/>
  <c r="C66" i="11"/>
  <c r="E66" i="11" s="1"/>
  <c r="D65" i="11"/>
  <c r="E65" i="11" s="1"/>
  <c r="C65" i="11"/>
  <c r="D64" i="11"/>
  <c r="C64" i="11"/>
  <c r="E64" i="11" s="1"/>
  <c r="C63" i="11"/>
  <c r="D62" i="11"/>
  <c r="C62" i="11"/>
  <c r="D61" i="11"/>
  <c r="E61" i="11" s="1"/>
  <c r="C61" i="11"/>
  <c r="D60" i="11"/>
  <c r="C59" i="11"/>
  <c r="E58" i="11"/>
  <c r="D58" i="11"/>
  <c r="C58" i="11"/>
  <c r="D57" i="11"/>
  <c r="C57" i="11"/>
  <c r="D56" i="11"/>
  <c r="C55" i="11"/>
  <c r="E55" i="11" s="1"/>
  <c r="E54" i="11"/>
  <c r="D54" i="11"/>
  <c r="C54" i="11"/>
  <c r="D53" i="11"/>
  <c r="E53" i="11" s="1"/>
  <c r="C53" i="11"/>
  <c r="D52" i="11"/>
  <c r="C51" i="11"/>
  <c r="D50" i="11"/>
  <c r="C50" i="11"/>
  <c r="E50" i="11" s="1"/>
  <c r="D49" i="11"/>
  <c r="E49" i="11" s="1"/>
  <c r="C49" i="11"/>
  <c r="D48" i="11"/>
  <c r="C48" i="11"/>
  <c r="E48" i="11" s="1"/>
  <c r="C47" i="11"/>
  <c r="D46" i="11"/>
  <c r="C46" i="11"/>
  <c r="D45" i="11"/>
  <c r="E45" i="11" s="1"/>
  <c r="C45" i="11"/>
  <c r="D44" i="11"/>
  <c r="C43" i="11"/>
  <c r="E42" i="11"/>
  <c r="D42" i="11"/>
  <c r="C42" i="11"/>
  <c r="D41" i="11"/>
  <c r="C41" i="11"/>
  <c r="D40" i="11"/>
  <c r="C39" i="11"/>
  <c r="E39" i="11" s="1"/>
  <c r="E38" i="11"/>
  <c r="D38" i="11"/>
  <c r="C38" i="11"/>
  <c r="D37" i="11"/>
  <c r="E37" i="11" s="1"/>
  <c r="C37" i="11"/>
  <c r="D36" i="11"/>
  <c r="C35" i="11"/>
  <c r="D34" i="11"/>
  <c r="C34" i="11"/>
  <c r="E34" i="11" s="1"/>
  <c r="D33" i="11"/>
  <c r="E33" i="11" s="1"/>
  <c r="C33" i="11"/>
  <c r="D32" i="11"/>
  <c r="C32" i="11"/>
  <c r="E32" i="11" s="1"/>
  <c r="C31" i="11"/>
  <c r="D30" i="11"/>
  <c r="C30" i="11"/>
  <c r="D29" i="11"/>
  <c r="E29" i="11" s="1"/>
  <c r="C29" i="11"/>
  <c r="D28" i="11"/>
  <c r="C27" i="11"/>
  <c r="E26" i="11"/>
  <c r="D26" i="11"/>
  <c r="C26" i="11"/>
  <c r="D25" i="11"/>
  <c r="C25" i="11"/>
  <c r="D24" i="11"/>
  <c r="C23" i="11"/>
  <c r="E23" i="11" s="1"/>
  <c r="E22" i="11"/>
  <c r="D22" i="11"/>
  <c r="C22" i="11"/>
  <c r="D21" i="11"/>
  <c r="E21" i="11" s="1"/>
  <c r="C21" i="11"/>
  <c r="D20" i="11"/>
  <c r="C19" i="11"/>
  <c r="D18" i="11"/>
  <c r="C18" i="11"/>
  <c r="E18" i="11" s="1"/>
  <c r="D17" i="11"/>
  <c r="E17" i="11" s="1"/>
  <c r="C17" i="11"/>
  <c r="D16" i="11"/>
  <c r="C16" i="11"/>
  <c r="E16" i="11" s="1"/>
  <c r="C15" i="11"/>
  <c r="D14" i="11"/>
  <c r="C14" i="11"/>
  <c r="D13" i="11"/>
  <c r="E13" i="11" s="1"/>
  <c r="C13" i="11"/>
  <c r="D12" i="11"/>
  <c r="C11" i="11"/>
  <c r="E10" i="11"/>
  <c r="D10" i="11"/>
  <c r="C10" i="11"/>
  <c r="D9" i="11"/>
  <c r="C9" i="11"/>
  <c r="D8" i="11"/>
  <c r="C7" i="11"/>
  <c r="E7" i="11" s="1"/>
  <c r="E6" i="11"/>
  <c r="D6" i="11"/>
  <c r="C6" i="11"/>
  <c r="D5" i="11"/>
  <c r="E5" i="11" s="1"/>
  <c r="C5" i="11"/>
  <c r="D4" i="11"/>
  <c r="C3" i="11"/>
  <c r="D2" i="11"/>
  <c r="C2" i="11"/>
  <c r="E2" i="11" s="1"/>
  <c r="DO31" i="10"/>
  <c r="CY31" i="10"/>
  <c r="BC31" i="10"/>
  <c r="N31" i="10"/>
  <c r="J31" i="10"/>
  <c r="H31" i="10"/>
  <c r="F31" i="10"/>
  <c r="D31" i="10"/>
  <c r="B31" i="10"/>
  <c r="ET28" i="10"/>
  <c r="ES28" i="10"/>
  <c r="ES31" i="10" s="1"/>
  <c r="ER28" i="10"/>
  <c r="EQ28" i="10"/>
  <c r="EQ31" i="10" s="1"/>
  <c r="EP28" i="10"/>
  <c r="EO28" i="10"/>
  <c r="EO31" i="10" s="1"/>
  <c r="EN28" i="10"/>
  <c r="EM28" i="10"/>
  <c r="EM31" i="10" s="1"/>
  <c r="EL28" i="10"/>
  <c r="EK28" i="10"/>
  <c r="EK31" i="10" s="1"/>
  <c r="EJ28" i="10"/>
  <c r="EI28" i="10"/>
  <c r="EH28" i="10"/>
  <c r="EG28" i="10"/>
  <c r="EG31" i="10" s="1"/>
  <c r="EF28" i="10"/>
  <c r="EE28" i="10"/>
  <c r="D135" i="9" s="1"/>
  <c r="ED28" i="10"/>
  <c r="EC28" i="10"/>
  <c r="EC31" i="10" s="1"/>
  <c r="EB28" i="10"/>
  <c r="EA28" i="10"/>
  <c r="EA31" i="10" s="1"/>
  <c r="DZ28" i="10"/>
  <c r="DY28" i="10"/>
  <c r="DY31" i="10" s="1"/>
  <c r="DX28" i="10"/>
  <c r="DW28" i="10"/>
  <c r="DV28" i="10"/>
  <c r="DU28" i="10"/>
  <c r="DU31" i="10" s="1"/>
  <c r="DT28" i="10"/>
  <c r="DS28" i="10"/>
  <c r="DR28" i="10"/>
  <c r="DQ28" i="10"/>
  <c r="DQ31" i="10" s="1"/>
  <c r="DP28" i="10"/>
  <c r="DO28" i="10"/>
  <c r="D119" i="9" s="1"/>
  <c r="DN28" i="10"/>
  <c r="DM28" i="10"/>
  <c r="DM31" i="10" s="1"/>
  <c r="DL28" i="10"/>
  <c r="DK28" i="10"/>
  <c r="DK31" i="10" s="1"/>
  <c r="DJ28" i="10"/>
  <c r="DI28" i="10"/>
  <c r="DI31" i="10" s="1"/>
  <c r="DH28" i="10"/>
  <c r="DG28" i="10"/>
  <c r="DF28" i="10"/>
  <c r="DE28" i="10"/>
  <c r="DE31" i="10" s="1"/>
  <c r="DD28" i="10"/>
  <c r="DC28" i="10"/>
  <c r="DC31" i="10" s="1"/>
  <c r="DB28" i="10"/>
  <c r="DA28" i="10"/>
  <c r="DA31" i="10" s="1"/>
  <c r="CZ28" i="10"/>
  <c r="CY28" i="10"/>
  <c r="D103" i="9" s="1"/>
  <c r="CX28" i="10"/>
  <c r="CW28" i="10"/>
  <c r="CW31" i="10" s="1"/>
  <c r="CV28" i="10"/>
  <c r="CU28" i="10"/>
  <c r="CU31" i="10" s="1"/>
  <c r="CT28" i="10"/>
  <c r="CS28" i="10"/>
  <c r="CS31" i="10" s="1"/>
  <c r="CR28" i="10"/>
  <c r="CQ28" i="10"/>
  <c r="CP28" i="10"/>
  <c r="CO28" i="10"/>
  <c r="CO31" i="10" s="1"/>
  <c r="CN28" i="10"/>
  <c r="CM28" i="10"/>
  <c r="CM31" i="10" s="1"/>
  <c r="CL28" i="10"/>
  <c r="CK28" i="10"/>
  <c r="CK31" i="10" s="1"/>
  <c r="CJ28" i="10"/>
  <c r="CI28" i="10"/>
  <c r="D87" i="9" s="1"/>
  <c r="CH28" i="10"/>
  <c r="CG28" i="10"/>
  <c r="CG31" i="10" s="1"/>
  <c r="CF28" i="10"/>
  <c r="CE28" i="10"/>
  <c r="CD28" i="10"/>
  <c r="CC28" i="10"/>
  <c r="CB28" i="10"/>
  <c r="CA28" i="10"/>
  <c r="BZ28" i="10"/>
  <c r="BY28" i="10"/>
  <c r="BY31" i="10" s="1"/>
  <c r="BX28" i="10"/>
  <c r="BW28" i="10"/>
  <c r="BW31" i="10" s="1"/>
  <c r="BV28" i="10"/>
  <c r="BU28" i="10"/>
  <c r="BT28" i="10"/>
  <c r="BS28" i="10"/>
  <c r="D71" i="9" s="1"/>
  <c r="BR28" i="10"/>
  <c r="BQ28" i="10"/>
  <c r="BP28" i="10"/>
  <c r="BO28" i="10"/>
  <c r="BO31" i="10" s="1"/>
  <c r="BN28" i="10"/>
  <c r="BM28" i="10"/>
  <c r="BL28" i="10"/>
  <c r="BK28" i="10"/>
  <c r="BJ28" i="10"/>
  <c r="BI28" i="10"/>
  <c r="BH28" i="10"/>
  <c r="BG28" i="10"/>
  <c r="BG31" i="10" s="1"/>
  <c r="BF28" i="10"/>
  <c r="BE28" i="10"/>
  <c r="BD28" i="10"/>
  <c r="BC28" i="10"/>
  <c r="D55" i="9" s="1"/>
  <c r="BB28" i="10"/>
  <c r="BA28" i="10"/>
  <c r="AZ28" i="10"/>
  <c r="AY28" i="10"/>
  <c r="AX28" i="10"/>
  <c r="AW28" i="10"/>
  <c r="AW31" i="10" s="1"/>
  <c r="AV28" i="10"/>
  <c r="AU28" i="10"/>
  <c r="AU31" i="10" s="1"/>
  <c r="AT28" i="10"/>
  <c r="AS28" i="10"/>
  <c r="AR28" i="10"/>
  <c r="AQ28" i="10"/>
  <c r="AP28" i="10"/>
  <c r="AO28" i="10"/>
  <c r="AN28" i="10"/>
  <c r="AM28" i="10"/>
  <c r="AM31" i="10" s="1"/>
  <c r="AL28" i="10"/>
  <c r="AK28" i="10"/>
  <c r="AJ28" i="10"/>
  <c r="AI28" i="10"/>
  <c r="AH28" i="10"/>
  <c r="AG28" i="10"/>
  <c r="AF28" i="10"/>
  <c r="AE28" i="10"/>
  <c r="AE31" i="10" s="1"/>
  <c r="AD28" i="10"/>
  <c r="AC28" i="10"/>
  <c r="AB28" i="10"/>
  <c r="AA28" i="10"/>
  <c r="Z28" i="10"/>
  <c r="Y28" i="10"/>
  <c r="Y31" i="10" s="1"/>
  <c r="X28" i="10"/>
  <c r="W28" i="10"/>
  <c r="W31" i="10" s="1"/>
  <c r="V28" i="10"/>
  <c r="U28" i="10"/>
  <c r="T28" i="10"/>
  <c r="S28" i="10"/>
  <c r="R28" i="10"/>
  <c r="Q28" i="10"/>
  <c r="P28" i="10"/>
  <c r="O28" i="10"/>
  <c r="O31" i="10" s="1"/>
  <c r="N28" i="10"/>
  <c r="M28" i="10"/>
  <c r="L28" i="10"/>
  <c r="K28" i="10"/>
  <c r="J28" i="10"/>
  <c r="I28" i="10"/>
  <c r="H28" i="10"/>
  <c r="G28" i="10"/>
  <c r="D7" i="9" s="1"/>
  <c r="F28" i="10"/>
  <c r="E28" i="10"/>
  <c r="D28" i="10"/>
  <c r="C28" i="10"/>
  <c r="B28" i="10"/>
  <c r="ET14" i="10"/>
  <c r="C150" i="9" s="1"/>
  <c r="E150" i="9" s="1"/>
  <c r="ES14" i="10"/>
  <c r="ER14" i="10"/>
  <c r="C148" i="9" s="1"/>
  <c r="EQ14" i="10"/>
  <c r="EP14" i="10"/>
  <c r="C146" i="9" s="1"/>
  <c r="E146" i="9" s="1"/>
  <c r="EO14" i="10"/>
  <c r="EN14" i="10"/>
  <c r="C144" i="9" s="1"/>
  <c r="EM14" i="10"/>
  <c r="EL14" i="10"/>
  <c r="C142" i="9" s="1"/>
  <c r="E142" i="9" s="1"/>
  <c r="EK14" i="10"/>
  <c r="EJ14" i="10"/>
  <c r="C140" i="9" s="1"/>
  <c r="EI14" i="10"/>
  <c r="EH14" i="10"/>
  <c r="C138" i="9" s="1"/>
  <c r="E138" i="9" s="1"/>
  <c r="EG14" i="10"/>
  <c r="EF14" i="10"/>
  <c r="EE14" i="10"/>
  <c r="ED14" i="10"/>
  <c r="C134" i="9" s="1"/>
  <c r="E134" i="9" s="1"/>
  <c r="EC14" i="10"/>
  <c r="EB14" i="10"/>
  <c r="C132" i="9" s="1"/>
  <c r="E132" i="9" s="1"/>
  <c r="EA14" i="10"/>
  <c r="DZ14" i="10"/>
  <c r="DY14" i="10"/>
  <c r="DX14" i="10"/>
  <c r="C128" i="9" s="1"/>
  <c r="DW14" i="10"/>
  <c r="DV14" i="10"/>
  <c r="C126" i="9" s="1"/>
  <c r="E126" i="9" s="1"/>
  <c r="DU14" i="10"/>
  <c r="DT14" i="10"/>
  <c r="DS14" i="10"/>
  <c r="DR14" i="10"/>
  <c r="C122" i="9" s="1"/>
  <c r="E122" i="9" s="1"/>
  <c r="DQ14" i="10"/>
  <c r="DP14" i="10"/>
  <c r="C120" i="9" s="1"/>
  <c r="E120" i="9" s="1"/>
  <c r="DO14" i="10"/>
  <c r="DN14" i="10"/>
  <c r="C118" i="9" s="1"/>
  <c r="E118" i="9" s="1"/>
  <c r="DM14" i="10"/>
  <c r="DL14" i="10"/>
  <c r="C116" i="9" s="1"/>
  <c r="DK14" i="10"/>
  <c r="DJ14" i="10"/>
  <c r="C114" i="9" s="1"/>
  <c r="E114" i="9" s="1"/>
  <c r="DI14" i="10"/>
  <c r="DH14" i="10"/>
  <c r="DG14" i="10"/>
  <c r="DF14" i="10"/>
  <c r="C110" i="9" s="1"/>
  <c r="E110" i="9" s="1"/>
  <c r="DE14" i="10"/>
  <c r="DD14" i="10"/>
  <c r="C108" i="9" s="1"/>
  <c r="E108" i="9" s="1"/>
  <c r="DC14" i="10"/>
  <c r="DB14" i="10"/>
  <c r="C106" i="9" s="1"/>
  <c r="E106" i="9" s="1"/>
  <c r="DA14" i="10"/>
  <c r="CZ14" i="10"/>
  <c r="C104" i="9" s="1"/>
  <c r="E104" i="9" s="1"/>
  <c r="CY14" i="10"/>
  <c r="CX14" i="10"/>
  <c r="C102" i="9" s="1"/>
  <c r="E102" i="9" s="1"/>
  <c r="CW14" i="10"/>
  <c r="CV14" i="10"/>
  <c r="C100" i="9" s="1"/>
  <c r="CU14" i="10"/>
  <c r="CT14" i="10"/>
  <c r="C98" i="9" s="1"/>
  <c r="E98" i="9" s="1"/>
  <c r="CS14" i="10"/>
  <c r="CR14" i="10"/>
  <c r="CQ14" i="10"/>
  <c r="CP14" i="10"/>
  <c r="C94" i="9" s="1"/>
  <c r="CO14" i="10"/>
  <c r="CN14" i="10"/>
  <c r="C92" i="9" s="1"/>
  <c r="E92" i="9" s="1"/>
  <c r="CM14" i="10"/>
  <c r="CL14" i="10"/>
  <c r="CK14" i="10"/>
  <c r="CJ14" i="10"/>
  <c r="C88" i="9" s="1"/>
  <c r="E88" i="9" s="1"/>
  <c r="CI14" i="10"/>
  <c r="CH14" i="10"/>
  <c r="C86" i="9" s="1"/>
  <c r="E86" i="9" s="1"/>
  <c r="CG14" i="10"/>
  <c r="CF14" i="10"/>
  <c r="C84" i="9" s="1"/>
  <c r="CE14" i="10"/>
  <c r="CD14" i="10"/>
  <c r="C82" i="9" s="1"/>
  <c r="E82" i="9" s="1"/>
  <c r="CC14" i="10"/>
  <c r="CB14" i="10"/>
  <c r="C80" i="9" s="1"/>
  <c r="E80" i="9" s="1"/>
  <c r="CA14" i="10"/>
  <c r="BZ14" i="10"/>
  <c r="C78" i="9" s="1"/>
  <c r="E78" i="9" s="1"/>
  <c r="BY14" i="10"/>
  <c r="BX14" i="10"/>
  <c r="C76" i="9" s="1"/>
  <c r="BW14" i="10"/>
  <c r="BV14" i="10"/>
  <c r="C74" i="9" s="1"/>
  <c r="E74" i="9" s="1"/>
  <c r="BU14" i="10"/>
  <c r="BT14" i="10"/>
  <c r="BS14" i="10"/>
  <c r="BR14" i="10"/>
  <c r="C70" i="9" s="1"/>
  <c r="E70" i="9" s="1"/>
  <c r="BQ14" i="10"/>
  <c r="BP14" i="10"/>
  <c r="C68" i="9" s="1"/>
  <c r="E68" i="9" s="1"/>
  <c r="BO14" i="10"/>
  <c r="BN14" i="10"/>
  <c r="BM14" i="10"/>
  <c r="BL14" i="10"/>
  <c r="C64" i="9" s="1"/>
  <c r="E64" i="9" s="1"/>
  <c r="BK14" i="10"/>
  <c r="BJ14" i="10"/>
  <c r="C62" i="9" s="1"/>
  <c r="E62" i="9" s="1"/>
  <c r="BI14" i="10"/>
  <c r="BH14" i="10"/>
  <c r="BG14" i="10"/>
  <c r="BF14" i="10"/>
  <c r="C58" i="9" s="1"/>
  <c r="E58" i="9" s="1"/>
  <c r="BE14" i="10"/>
  <c r="BD14" i="10"/>
  <c r="C56" i="9" s="1"/>
  <c r="BC14" i="10"/>
  <c r="BB14" i="10"/>
  <c r="C54" i="9" s="1"/>
  <c r="E54" i="9" s="1"/>
  <c r="BA14" i="10"/>
  <c r="AZ14" i="10"/>
  <c r="C52" i="9" s="1"/>
  <c r="E52" i="9" s="1"/>
  <c r="AY14" i="10"/>
  <c r="AX14" i="10"/>
  <c r="C50" i="9" s="1"/>
  <c r="E50" i="9" s="1"/>
  <c r="AW14" i="10"/>
  <c r="AV14" i="10"/>
  <c r="AU14" i="10"/>
  <c r="AT14" i="10"/>
  <c r="C46" i="9" s="1"/>
  <c r="E46" i="9" s="1"/>
  <c r="AS14" i="10"/>
  <c r="AR14" i="10"/>
  <c r="C44" i="9" s="1"/>
  <c r="E44" i="9" s="1"/>
  <c r="AQ14" i="10"/>
  <c r="AP14" i="10"/>
  <c r="AO14" i="10"/>
  <c r="AN14" i="10"/>
  <c r="C40" i="9" s="1"/>
  <c r="AM14" i="10"/>
  <c r="AL14" i="10"/>
  <c r="AK14" i="10"/>
  <c r="AJ14" i="10"/>
  <c r="C36" i="9" s="1"/>
  <c r="AI14" i="10"/>
  <c r="AH14" i="10"/>
  <c r="AG14" i="10"/>
  <c r="AF14" i="10"/>
  <c r="AE14" i="10"/>
  <c r="AD14" i="10"/>
  <c r="AC14" i="10"/>
  <c r="AB14" i="10"/>
  <c r="C28" i="9" s="1"/>
  <c r="E28" i="9" s="1"/>
  <c r="AA14" i="10"/>
  <c r="Z14" i="10"/>
  <c r="Y14" i="10"/>
  <c r="X14" i="10"/>
  <c r="C24" i="9" s="1"/>
  <c r="W14" i="10"/>
  <c r="V14" i="10"/>
  <c r="U14" i="10"/>
  <c r="T14" i="10"/>
  <c r="S14" i="10"/>
  <c r="R14" i="10"/>
  <c r="C18" i="9" s="1"/>
  <c r="Q14" i="10"/>
  <c r="P14" i="10"/>
  <c r="C16" i="9" s="1"/>
  <c r="O14" i="10"/>
  <c r="M14" i="10"/>
  <c r="C13" i="9" s="1"/>
  <c r="L14" i="10"/>
  <c r="K14" i="10"/>
  <c r="C11" i="9" s="1"/>
  <c r="J14" i="10"/>
  <c r="I14" i="10"/>
  <c r="C9" i="9" s="1"/>
  <c r="H14" i="10"/>
  <c r="G14" i="10"/>
  <c r="C7" i="9" s="1"/>
  <c r="F14" i="10"/>
  <c r="E14" i="10"/>
  <c r="C5" i="9" s="1"/>
  <c r="D14" i="10"/>
  <c r="C14" i="10"/>
  <c r="B14" i="10"/>
  <c r="ET2" i="10"/>
  <c r="ES2" i="10"/>
  <c r="ER2" i="10"/>
  <c r="EQ2" i="10"/>
  <c r="EP2" i="10"/>
  <c r="EO2" i="10"/>
  <c r="EN2" i="10"/>
  <c r="EM2" i="10"/>
  <c r="EL2" i="10"/>
  <c r="EK2" i="10"/>
  <c r="EJ2" i="10"/>
  <c r="EI2" i="10"/>
  <c r="EH2" i="10"/>
  <c r="EG2" i="10"/>
  <c r="EF2" i="10"/>
  <c r="EE2" i="10"/>
  <c r="ED2" i="10"/>
  <c r="EC2" i="10"/>
  <c r="EB2" i="10"/>
  <c r="EA2" i="10"/>
  <c r="DZ2" i="10"/>
  <c r="DY2" i="10"/>
  <c r="DX2" i="10"/>
  <c r="DW2" i="10"/>
  <c r="DV2" i="10"/>
  <c r="DU2" i="10"/>
  <c r="DT2" i="10"/>
  <c r="DS2" i="10"/>
  <c r="DR2" i="10"/>
  <c r="DQ2" i="10"/>
  <c r="DP2" i="10"/>
  <c r="DO2" i="10"/>
  <c r="DN2" i="10"/>
  <c r="DM2" i="10"/>
  <c r="DL2" i="10"/>
  <c r="DK2" i="10"/>
  <c r="DJ2" i="10"/>
  <c r="DI2" i="10"/>
  <c r="DH2" i="10"/>
  <c r="DG2" i="10"/>
  <c r="DF2" i="10"/>
  <c r="DE2" i="10"/>
  <c r="DD2" i="10"/>
  <c r="DC2" i="10"/>
  <c r="DB2" i="10"/>
  <c r="DA2" i="10"/>
  <c r="CZ2" i="10"/>
  <c r="CY2" i="10"/>
  <c r="CX2" i="10"/>
  <c r="CW2" i="10"/>
  <c r="CV2" i="10"/>
  <c r="CU2" i="10"/>
  <c r="CT2" i="10"/>
  <c r="CS2" i="10"/>
  <c r="CR2" i="10"/>
  <c r="CQ2" i="10"/>
  <c r="CP2" i="10"/>
  <c r="CO2" i="10"/>
  <c r="CN2" i="10"/>
  <c r="CM2" i="10"/>
  <c r="CL2" i="10"/>
  <c r="CK2" i="10"/>
  <c r="CJ2" i="10"/>
  <c r="CI2" i="10"/>
  <c r="CH2" i="10"/>
  <c r="CG2" i="10"/>
  <c r="CF2" i="10"/>
  <c r="CE2" i="10"/>
  <c r="CD2" i="10"/>
  <c r="CC2" i="10"/>
  <c r="CB2" i="10"/>
  <c r="CA2" i="10"/>
  <c r="BZ2" i="10"/>
  <c r="BY2" i="10"/>
  <c r="BX2" i="10"/>
  <c r="BW2" i="10"/>
  <c r="BV2" i="10"/>
  <c r="BU2" i="10"/>
  <c r="BT2" i="10"/>
  <c r="BS2" i="10"/>
  <c r="BR2" i="10"/>
  <c r="BQ2" i="10"/>
  <c r="BP2" i="10"/>
  <c r="BO2" i="10"/>
  <c r="BN2" i="10"/>
  <c r="BM2" i="10"/>
  <c r="BL2" i="10"/>
  <c r="BK2" i="10"/>
  <c r="BJ2" i="10"/>
  <c r="BI2" i="10"/>
  <c r="BH2" i="10"/>
  <c r="BG2" i="10"/>
  <c r="BF2" i="10"/>
  <c r="BE2" i="10"/>
  <c r="BD2" i="10"/>
  <c r="BC2" i="10"/>
  <c r="BB2" i="10"/>
  <c r="BA2" i="10"/>
  <c r="AZ2" i="10"/>
  <c r="AY2" i="10"/>
  <c r="AX2" i="10"/>
  <c r="AW2" i="10"/>
  <c r="AV2" i="10"/>
  <c r="AU2" i="10"/>
  <c r="AT2" i="10"/>
  <c r="AS2" i="10"/>
  <c r="AR2" i="10"/>
  <c r="AQ2" i="10"/>
  <c r="AP2" i="10"/>
  <c r="AO2" i="10"/>
  <c r="AN2" i="10"/>
  <c r="AM2" i="10"/>
  <c r="AL2" i="10"/>
  <c r="AK2" i="10"/>
  <c r="AJ2" i="10"/>
  <c r="AI2" i="10"/>
  <c r="AH2" i="10"/>
  <c r="AG2" i="10"/>
  <c r="AF2" i="10"/>
  <c r="L2" i="10"/>
  <c r="K2" i="10"/>
  <c r="J2" i="10"/>
  <c r="I2" i="10"/>
  <c r="H2" i="10"/>
  <c r="G2" i="10"/>
  <c r="F2" i="10"/>
  <c r="E2" i="10"/>
  <c r="D2" i="10"/>
  <c r="C2" i="10"/>
  <c r="B2" i="10"/>
  <c r="ET1" i="10"/>
  <c r="ES1" i="10"/>
  <c r="ER1" i="10"/>
  <c r="EQ1" i="10"/>
  <c r="EP1" i="10"/>
  <c r="EO1" i="10"/>
  <c r="EN1" i="10"/>
  <c r="EM1" i="10"/>
  <c r="EL1" i="10"/>
  <c r="EK1" i="10"/>
  <c r="EJ1" i="10"/>
  <c r="EI1" i="10"/>
  <c r="EH1" i="10"/>
  <c r="EG1" i="10"/>
  <c r="EF1" i="10"/>
  <c r="EE1" i="10"/>
  <c r="ED1" i="10"/>
  <c r="EC1" i="10"/>
  <c r="EB1" i="10"/>
  <c r="EA1" i="10"/>
  <c r="DZ1" i="10"/>
  <c r="DY1" i="10"/>
  <c r="DX1" i="10"/>
  <c r="DW1" i="10"/>
  <c r="DV1" i="10"/>
  <c r="DU1" i="10"/>
  <c r="DT1" i="10"/>
  <c r="DS1" i="10"/>
  <c r="DR1" i="10"/>
  <c r="DQ1" i="10"/>
  <c r="DP1" i="10"/>
  <c r="DO1" i="10"/>
  <c r="DN1" i="10"/>
  <c r="DM1" i="10"/>
  <c r="DL1" i="10"/>
  <c r="DK1" i="10"/>
  <c r="DJ1" i="10"/>
  <c r="DI1" i="10"/>
  <c r="DH1" i="10"/>
  <c r="DG1" i="10"/>
  <c r="DF1" i="10"/>
  <c r="DE1" i="10"/>
  <c r="DD1" i="10"/>
  <c r="DC1" i="10"/>
  <c r="DB1" i="10"/>
  <c r="DA1" i="10"/>
  <c r="CZ1" i="10"/>
  <c r="CY1" i="10"/>
  <c r="CX1" i="10"/>
  <c r="CW1" i="10"/>
  <c r="CV1" i="10"/>
  <c r="CU1" i="10"/>
  <c r="CT1" i="10"/>
  <c r="CS1" i="10"/>
  <c r="CR1" i="10"/>
  <c r="CQ1" i="10"/>
  <c r="CP1" i="10"/>
  <c r="CO1" i="10"/>
  <c r="CN1" i="10"/>
  <c r="CM1" i="10"/>
  <c r="CL1" i="10"/>
  <c r="CK1" i="10"/>
  <c r="CJ1" i="10"/>
  <c r="CI1" i="10"/>
  <c r="CH1" i="10"/>
  <c r="CG1" i="10"/>
  <c r="CF1" i="10"/>
  <c r="CE1" i="10"/>
  <c r="CD1" i="10"/>
  <c r="CC1" i="10"/>
  <c r="CB1" i="10"/>
  <c r="CA1" i="10"/>
  <c r="BZ1" i="10"/>
  <c r="BY1" i="10"/>
  <c r="BX1" i="10"/>
  <c r="BW1" i="10"/>
  <c r="BV1" i="10"/>
  <c r="BU1" i="10"/>
  <c r="BT1" i="10"/>
  <c r="BS1" i="10"/>
  <c r="BR1" i="10"/>
  <c r="BQ1" i="10"/>
  <c r="BP1" i="10"/>
  <c r="BO1" i="10"/>
  <c r="BN1" i="10"/>
  <c r="BM1" i="10"/>
  <c r="BL1" i="10"/>
  <c r="BK1" i="10"/>
  <c r="BJ1" i="10"/>
  <c r="BI1" i="10"/>
  <c r="BH1" i="10"/>
  <c r="BG1" i="10"/>
  <c r="BF1" i="10"/>
  <c r="BE1" i="10"/>
  <c r="BD1" i="10"/>
  <c r="BC1" i="10"/>
  <c r="BB1" i="10"/>
  <c r="BA1" i="10"/>
  <c r="AZ1" i="10"/>
  <c r="AY1" i="10"/>
  <c r="AX1" i="10"/>
  <c r="AW1" i="10"/>
  <c r="AV1" i="10"/>
  <c r="AU1" i="10"/>
  <c r="AT1" i="10"/>
  <c r="AS1" i="10"/>
  <c r="AR1" i="10"/>
  <c r="AQ1" i="10"/>
  <c r="AP1" i="10"/>
  <c r="AO1" i="10"/>
  <c r="AN1" i="10"/>
  <c r="AM1" i="10"/>
  <c r="AL1" i="10"/>
  <c r="AK1" i="10"/>
  <c r="AJ1" i="10"/>
  <c r="AI1" i="10"/>
  <c r="AH1" i="10"/>
  <c r="AG1" i="10"/>
  <c r="AF1" i="10"/>
  <c r="AE1" i="10"/>
  <c r="AD1" i="10"/>
  <c r="AC1" i="10"/>
  <c r="AB1" i="10"/>
  <c r="AA1" i="10"/>
  <c r="Z1" i="10"/>
  <c r="Y1" i="10"/>
  <c r="X1" i="10"/>
  <c r="W1" i="10"/>
  <c r="V1" i="10"/>
  <c r="U1" i="10"/>
  <c r="T1" i="10"/>
  <c r="S1" i="10"/>
  <c r="R1" i="10"/>
  <c r="Q1" i="10"/>
  <c r="P1" i="10"/>
  <c r="O1" i="10"/>
  <c r="N1" i="10"/>
  <c r="M1" i="10"/>
  <c r="L1" i="10"/>
  <c r="K1" i="10"/>
  <c r="J1" i="10"/>
  <c r="I1" i="10"/>
  <c r="H1" i="10"/>
  <c r="G1" i="10"/>
  <c r="F1" i="10"/>
  <c r="E1" i="10"/>
  <c r="D1" i="10"/>
  <c r="C1" i="10"/>
  <c r="B1" i="10"/>
  <c r="D150" i="9"/>
  <c r="D149" i="9"/>
  <c r="E149" i="9" s="1"/>
  <c r="C149" i="9"/>
  <c r="D148" i="9"/>
  <c r="C147" i="9"/>
  <c r="D147" i="9"/>
  <c r="D146" i="9"/>
  <c r="D145" i="9"/>
  <c r="E145" i="9" s="1"/>
  <c r="C145" i="9"/>
  <c r="D144" i="9"/>
  <c r="D143" i="9"/>
  <c r="C143" i="9"/>
  <c r="D142" i="9"/>
  <c r="D141" i="9"/>
  <c r="C141" i="9"/>
  <c r="D140" i="9"/>
  <c r="C139" i="9"/>
  <c r="D138" i="9"/>
  <c r="D137" i="9"/>
  <c r="C137" i="9"/>
  <c r="D136" i="9"/>
  <c r="C136" i="9"/>
  <c r="E136" i="9" s="1"/>
  <c r="C135" i="9"/>
  <c r="D134" i="9"/>
  <c r="D133" i="9"/>
  <c r="E133" i="9" s="1"/>
  <c r="C133" i="9"/>
  <c r="D132" i="9"/>
  <c r="D131" i="9"/>
  <c r="C131" i="9"/>
  <c r="D130" i="9"/>
  <c r="C130" i="9"/>
  <c r="E130" i="9" s="1"/>
  <c r="D129" i="9"/>
  <c r="C129" i="9"/>
  <c r="D128" i="9"/>
  <c r="C127" i="9"/>
  <c r="D126" i="9"/>
  <c r="C125" i="9"/>
  <c r="E125" i="9" s="1"/>
  <c r="D125" i="9"/>
  <c r="D124" i="9"/>
  <c r="C124" i="9"/>
  <c r="E124" i="9" s="1"/>
  <c r="C123" i="9"/>
  <c r="D122" i="9"/>
  <c r="C121" i="9"/>
  <c r="E121" i="9" s="1"/>
  <c r="D121" i="9"/>
  <c r="D120" i="9"/>
  <c r="C119" i="9"/>
  <c r="E119" i="9" s="1"/>
  <c r="D118" i="9"/>
  <c r="D117" i="9"/>
  <c r="E117" i="9" s="1"/>
  <c r="C117" i="9"/>
  <c r="D116" i="9"/>
  <c r="D115" i="9"/>
  <c r="C115" i="9"/>
  <c r="D114" i="9"/>
  <c r="C113" i="9"/>
  <c r="D112" i="9"/>
  <c r="C112" i="9"/>
  <c r="E112" i="9" s="1"/>
  <c r="C111" i="9"/>
  <c r="D110" i="9"/>
  <c r="D109" i="9"/>
  <c r="E109" i="9" s="1"/>
  <c r="C109" i="9"/>
  <c r="D108" i="9"/>
  <c r="D107" i="9"/>
  <c r="C107" i="9"/>
  <c r="D106" i="9"/>
  <c r="C105" i="9"/>
  <c r="D104" i="9"/>
  <c r="C103" i="9"/>
  <c r="E103" i="9" s="1"/>
  <c r="D102" i="9"/>
  <c r="D101" i="9"/>
  <c r="E101" i="9" s="1"/>
  <c r="C101" i="9"/>
  <c r="D100" i="9"/>
  <c r="C99" i="9"/>
  <c r="D98" i="9"/>
  <c r="C97" i="9"/>
  <c r="D96" i="9"/>
  <c r="C96" i="9"/>
  <c r="E96" i="9" s="1"/>
  <c r="C95" i="9"/>
  <c r="D94" i="9"/>
  <c r="D93" i="9"/>
  <c r="E93" i="9" s="1"/>
  <c r="C93" i="9"/>
  <c r="D92" i="9"/>
  <c r="D91" i="9"/>
  <c r="C91" i="9"/>
  <c r="D90" i="9"/>
  <c r="C90" i="9"/>
  <c r="E90" i="9" s="1"/>
  <c r="C89" i="9"/>
  <c r="D88" i="9"/>
  <c r="C87" i="9"/>
  <c r="E87" i="9" s="1"/>
  <c r="D86" i="9"/>
  <c r="C85" i="9"/>
  <c r="D84" i="9"/>
  <c r="C83" i="9"/>
  <c r="D82" i="9"/>
  <c r="C81" i="9"/>
  <c r="D80" i="9"/>
  <c r="C79" i="9"/>
  <c r="D78" i="9"/>
  <c r="D77" i="9"/>
  <c r="E77" i="9" s="1"/>
  <c r="C77" i="9"/>
  <c r="D76" i="9"/>
  <c r="C75" i="9"/>
  <c r="D74" i="9"/>
  <c r="C73" i="9"/>
  <c r="D72" i="9"/>
  <c r="C72" i="9"/>
  <c r="E72" i="9" s="1"/>
  <c r="C71" i="9"/>
  <c r="D70" i="9"/>
  <c r="C69" i="9"/>
  <c r="D68" i="9"/>
  <c r="D67" i="9"/>
  <c r="C67" i="9"/>
  <c r="D66" i="9"/>
  <c r="C66" i="9"/>
  <c r="E66" i="9" s="1"/>
  <c r="C65" i="9"/>
  <c r="D64" i="9"/>
  <c r="C63" i="9"/>
  <c r="D62" i="9"/>
  <c r="C61" i="9"/>
  <c r="C60" i="9"/>
  <c r="D60" i="9"/>
  <c r="D59" i="9"/>
  <c r="C59" i="9"/>
  <c r="D58" i="9"/>
  <c r="C57" i="9"/>
  <c r="D56" i="9"/>
  <c r="E56" i="9" s="1"/>
  <c r="C55" i="9"/>
  <c r="E55" i="9" s="1"/>
  <c r="D54" i="9"/>
  <c r="C53" i="9"/>
  <c r="D52" i="9"/>
  <c r="C51" i="9"/>
  <c r="D50" i="9"/>
  <c r="D49" i="9"/>
  <c r="E49" i="9" s="1"/>
  <c r="C49" i="9"/>
  <c r="C48" i="9"/>
  <c r="D48" i="9"/>
  <c r="D47" i="9"/>
  <c r="C47" i="9"/>
  <c r="D46" i="9"/>
  <c r="C45" i="9"/>
  <c r="D44" i="9"/>
  <c r="C43" i="9"/>
  <c r="D42" i="9"/>
  <c r="C41" i="9"/>
  <c r="D40" i="9"/>
  <c r="D39" i="9"/>
  <c r="C39" i="9"/>
  <c r="D38" i="9"/>
  <c r="C37" i="9"/>
  <c r="D36" i="9"/>
  <c r="C35" i="9"/>
  <c r="D34" i="9"/>
  <c r="C33" i="9"/>
  <c r="C32" i="9"/>
  <c r="D32" i="9"/>
  <c r="D31" i="9"/>
  <c r="C31" i="9"/>
  <c r="D30" i="9"/>
  <c r="C29" i="9"/>
  <c r="D28" i="9"/>
  <c r="C27" i="9"/>
  <c r="D26" i="9"/>
  <c r="D25" i="9"/>
  <c r="E25" i="9" s="1"/>
  <c r="C25" i="9"/>
  <c r="D24" i="9"/>
  <c r="C23" i="9"/>
  <c r="D22" i="9"/>
  <c r="C21" i="9"/>
  <c r="D20" i="9"/>
  <c r="C20" i="9"/>
  <c r="E20" i="9" s="1"/>
  <c r="C19" i="9"/>
  <c r="D18" i="9"/>
  <c r="C17" i="9"/>
  <c r="D16" i="9"/>
  <c r="D15" i="9"/>
  <c r="C15" i="9"/>
  <c r="D14" i="9"/>
  <c r="C14" i="9"/>
  <c r="E14" i="9" s="1"/>
  <c r="D12" i="9"/>
  <c r="C12" i="9"/>
  <c r="E12" i="9" s="1"/>
  <c r="D10" i="9"/>
  <c r="E10" i="9" s="1"/>
  <c r="C10" i="9"/>
  <c r="D9" i="9"/>
  <c r="E9" i="9" s="1"/>
  <c r="C8" i="9"/>
  <c r="D8" i="9"/>
  <c r="E6" i="9"/>
  <c r="D6" i="9"/>
  <c r="C6" i="9"/>
  <c r="D4" i="9"/>
  <c r="C4" i="9"/>
  <c r="E4" i="9" s="1"/>
  <c r="C3" i="9"/>
  <c r="D2" i="9"/>
  <c r="C2" i="9"/>
  <c r="E2" i="9" s="1"/>
  <c r="CL41" i="8"/>
  <c r="CK41" i="8"/>
  <c r="CJ41" i="8"/>
  <c r="CI41" i="8"/>
  <c r="CH41" i="8"/>
  <c r="CG41" i="8"/>
  <c r="CF41" i="8"/>
  <c r="CE41" i="8"/>
  <c r="CD41" i="8"/>
  <c r="CC41" i="8"/>
  <c r="CB41" i="8"/>
  <c r="CA41" i="8"/>
  <c r="BZ41" i="8"/>
  <c r="BY41" i="8"/>
  <c r="BX41" i="8"/>
  <c r="BW41" i="8"/>
  <c r="BV41" i="8"/>
  <c r="BU41" i="8"/>
  <c r="BT41" i="8"/>
  <c r="BS41" i="8"/>
  <c r="BR41" i="8"/>
  <c r="BQ41" i="8"/>
  <c r="BP41" i="8"/>
  <c r="BO41" i="8"/>
  <c r="BN41" i="8"/>
  <c r="BM41" i="8"/>
  <c r="BL41" i="8"/>
  <c r="BK41" i="8"/>
  <c r="BJ41" i="8"/>
  <c r="BI41" i="8"/>
  <c r="BH41" i="8"/>
  <c r="BG41" i="8"/>
  <c r="BF41" i="8"/>
  <c r="BE41" i="8"/>
  <c r="BD41" i="8"/>
  <c r="BC41" i="8"/>
  <c r="BB41" i="8"/>
  <c r="BA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E27" i="7" s="1"/>
  <c r="Z41" i="8"/>
  <c r="Y41" i="8"/>
  <c r="X41" i="8"/>
  <c r="W41" i="8"/>
  <c r="E23" i="7" s="1"/>
  <c r="V41" i="8"/>
  <c r="U41" i="8"/>
  <c r="T41" i="8"/>
  <c r="S41" i="8"/>
  <c r="R41" i="8"/>
  <c r="Q41" i="8"/>
  <c r="P41" i="8"/>
  <c r="O41" i="8"/>
  <c r="E15" i="7" s="1"/>
  <c r="N41" i="8"/>
  <c r="M41" i="8"/>
  <c r="L41" i="8"/>
  <c r="K41" i="8"/>
  <c r="J41" i="8"/>
  <c r="I41" i="8"/>
  <c r="H41" i="8"/>
  <c r="G41" i="8"/>
  <c r="F41" i="8"/>
  <c r="E41" i="8"/>
  <c r="D41" i="8"/>
  <c r="C41" i="8"/>
  <c r="E3" i="7" s="1"/>
  <c r="B41" i="8"/>
  <c r="CF26" i="8"/>
  <c r="BX26" i="8"/>
  <c r="BX27" i="8" s="1"/>
  <c r="BP26" i="8"/>
  <c r="BH26" i="8"/>
  <c r="AZ26" i="8"/>
  <c r="AR26" i="8"/>
  <c r="AJ26" i="8"/>
  <c r="AB26" i="8"/>
  <c r="T26" i="8"/>
  <c r="L26" i="8"/>
  <c r="D26" i="8"/>
  <c r="CL24" i="8"/>
  <c r="CK24" i="8"/>
  <c r="CK26" i="8" s="1"/>
  <c r="CK27" i="8" s="1"/>
  <c r="CK43" i="8" s="1"/>
  <c r="CK47" i="8" s="1"/>
  <c r="CJ24" i="8"/>
  <c r="CI24" i="8"/>
  <c r="CH24" i="8"/>
  <c r="CG24" i="8"/>
  <c r="CG26" i="8" s="1"/>
  <c r="C85" i="7" s="1"/>
  <c r="CF24" i="8"/>
  <c r="CE24" i="8"/>
  <c r="CD24" i="8"/>
  <c r="CC24" i="8"/>
  <c r="CC26" i="8" s="1"/>
  <c r="CC27" i="8" s="1"/>
  <c r="CC43" i="8" s="1"/>
  <c r="CC47" i="8" s="1"/>
  <c r="CB24" i="8"/>
  <c r="CA24" i="8"/>
  <c r="BZ24" i="8"/>
  <c r="BY24" i="8"/>
  <c r="BY26" i="8" s="1"/>
  <c r="C77" i="7" s="1"/>
  <c r="D77" i="7" s="1"/>
  <c r="BX24" i="8"/>
  <c r="BW24" i="8"/>
  <c r="BV24" i="8"/>
  <c r="BU24" i="8"/>
  <c r="BU26" i="8" s="1"/>
  <c r="C73" i="7" s="1"/>
  <c r="D73" i="7" s="1"/>
  <c r="BT24" i="8"/>
  <c r="BS24" i="8"/>
  <c r="BR24" i="8"/>
  <c r="BQ24" i="8"/>
  <c r="BQ26" i="8" s="1"/>
  <c r="BQ27" i="8" s="1"/>
  <c r="BQ43" i="8" s="1"/>
  <c r="BQ47" i="8" s="1"/>
  <c r="BP24" i="8"/>
  <c r="BO24" i="8"/>
  <c r="BN24" i="8"/>
  <c r="BM24" i="8"/>
  <c r="BM26" i="8" s="1"/>
  <c r="C65" i="7" s="1"/>
  <c r="D65" i="7" s="1"/>
  <c r="F65" i="7" s="1"/>
  <c r="BL24" i="8"/>
  <c r="BK24" i="8"/>
  <c r="BJ24" i="8"/>
  <c r="BI24" i="8"/>
  <c r="BI26" i="8" s="1"/>
  <c r="C61" i="7" s="1"/>
  <c r="D61" i="7" s="1"/>
  <c r="BH24" i="8"/>
  <c r="BG24" i="8"/>
  <c r="BF24" i="8"/>
  <c r="BE24" i="8"/>
  <c r="BE26" i="8" s="1"/>
  <c r="BE27" i="8" s="1"/>
  <c r="BE43" i="8" s="1"/>
  <c r="BE47" i="8" s="1"/>
  <c r="BD24" i="8"/>
  <c r="BC24" i="8"/>
  <c r="BB24" i="8"/>
  <c r="BA24" i="8"/>
  <c r="BA26" i="8" s="1"/>
  <c r="C53" i="7" s="1"/>
  <c r="D53" i="7" s="1"/>
  <c r="AZ24" i="8"/>
  <c r="AY24" i="8"/>
  <c r="AX24" i="8"/>
  <c r="AW24" i="8"/>
  <c r="AW26" i="8" s="1"/>
  <c r="AW27" i="8" s="1"/>
  <c r="AW43" i="8" s="1"/>
  <c r="AW47" i="8" s="1"/>
  <c r="AV24" i="8"/>
  <c r="AU24" i="8"/>
  <c r="AT24" i="8"/>
  <c r="AS24" i="8"/>
  <c r="AS26" i="8" s="1"/>
  <c r="C45" i="7" s="1"/>
  <c r="AR24" i="8"/>
  <c r="AQ24" i="8"/>
  <c r="AP24" i="8"/>
  <c r="AO24" i="8"/>
  <c r="AO26" i="8" s="1"/>
  <c r="AO27" i="8" s="1"/>
  <c r="AO43" i="8" s="1"/>
  <c r="AO47" i="8" s="1"/>
  <c r="AN24" i="8"/>
  <c r="AM24" i="8"/>
  <c r="AL24" i="8"/>
  <c r="AK24" i="8"/>
  <c r="AK26" i="8" s="1"/>
  <c r="C37" i="7" s="1"/>
  <c r="D37" i="7" s="1"/>
  <c r="F37" i="7" s="1"/>
  <c r="AJ24" i="8"/>
  <c r="AI24" i="8"/>
  <c r="AH24" i="8"/>
  <c r="AG24" i="8"/>
  <c r="AG26" i="8" s="1"/>
  <c r="C33" i="7" s="1"/>
  <c r="D33" i="7" s="1"/>
  <c r="F33" i="7" s="1"/>
  <c r="AF24" i="8"/>
  <c r="AE24" i="8"/>
  <c r="AD24" i="8"/>
  <c r="AC24" i="8"/>
  <c r="AC26" i="8" s="1"/>
  <c r="C29" i="7" s="1"/>
  <c r="D29" i="7" s="1"/>
  <c r="AB24" i="8"/>
  <c r="AA24" i="8"/>
  <c r="Z24" i="8"/>
  <c r="Y24" i="8"/>
  <c r="Y26" i="8" s="1"/>
  <c r="Y27" i="8" s="1"/>
  <c r="Y43" i="8" s="1"/>
  <c r="Y47" i="8" s="1"/>
  <c r="X24" i="8"/>
  <c r="W24" i="8"/>
  <c r="V24" i="8"/>
  <c r="U24" i="8"/>
  <c r="U26" i="8" s="1"/>
  <c r="U27" i="8" s="1"/>
  <c r="U43" i="8" s="1"/>
  <c r="U47" i="8" s="1"/>
  <c r="T24" i="8"/>
  <c r="S24" i="8"/>
  <c r="R24" i="8"/>
  <c r="Q24" i="8"/>
  <c r="Q26" i="8" s="1"/>
  <c r="Q27" i="8" s="1"/>
  <c r="Q43" i="8" s="1"/>
  <c r="Q47" i="8" s="1"/>
  <c r="P24" i="8"/>
  <c r="O24" i="8"/>
  <c r="N24" i="8"/>
  <c r="M24" i="8"/>
  <c r="M26" i="8" s="1"/>
  <c r="M27" i="8" s="1"/>
  <c r="M43" i="8" s="1"/>
  <c r="M47" i="8" s="1"/>
  <c r="L24" i="8"/>
  <c r="K24" i="8"/>
  <c r="J24" i="8"/>
  <c r="I24" i="8"/>
  <c r="I26" i="8" s="1"/>
  <c r="I27" i="8" s="1"/>
  <c r="I43" i="8" s="1"/>
  <c r="I47" i="8" s="1"/>
  <c r="H24" i="8"/>
  <c r="G24" i="8"/>
  <c r="F24" i="8"/>
  <c r="E24" i="8"/>
  <c r="E26" i="8" s="1"/>
  <c r="C5" i="7" s="1"/>
  <c r="D5" i="7" s="1"/>
  <c r="F5" i="7" s="1"/>
  <c r="D24" i="8"/>
  <c r="C24" i="8"/>
  <c r="B24" i="8"/>
  <c r="CL21" i="8"/>
  <c r="CL26" i="8" s="1"/>
  <c r="CK21" i="8"/>
  <c r="CJ21" i="8"/>
  <c r="CI21" i="8"/>
  <c r="CH21" i="8"/>
  <c r="CH26" i="8" s="1"/>
  <c r="CG21" i="8"/>
  <c r="CF21" i="8"/>
  <c r="CE21" i="8"/>
  <c r="CD21" i="8"/>
  <c r="CD26" i="8" s="1"/>
  <c r="CC21" i="8"/>
  <c r="CB21" i="8"/>
  <c r="CA21" i="8"/>
  <c r="BZ21" i="8"/>
  <c r="BZ26" i="8" s="1"/>
  <c r="BZ27" i="8" s="1"/>
  <c r="BY21" i="8"/>
  <c r="BX21" i="8"/>
  <c r="BW21" i="8"/>
  <c r="BV21" i="8"/>
  <c r="BV26" i="8" s="1"/>
  <c r="BU21" i="8"/>
  <c r="BT21" i="8"/>
  <c r="BS21" i="8"/>
  <c r="BR21" i="8"/>
  <c r="BR26" i="8" s="1"/>
  <c r="BQ21" i="8"/>
  <c r="BP21" i="8"/>
  <c r="BO21" i="8"/>
  <c r="BN21" i="8"/>
  <c r="BN26" i="8" s="1"/>
  <c r="BM21" i="8"/>
  <c r="BL21" i="8"/>
  <c r="BK21" i="8"/>
  <c r="BJ21" i="8"/>
  <c r="BJ26" i="8" s="1"/>
  <c r="BI21" i="8"/>
  <c r="BH21" i="8"/>
  <c r="BG21" i="8"/>
  <c r="BF21" i="8"/>
  <c r="BF26" i="8" s="1"/>
  <c r="BF27" i="8" s="1"/>
  <c r="BE21" i="8"/>
  <c r="BD21" i="8"/>
  <c r="BC21" i="8"/>
  <c r="BB21" i="8"/>
  <c r="BB26" i="8" s="1"/>
  <c r="BA21" i="8"/>
  <c r="AZ21" i="8"/>
  <c r="AY21" i="8"/>
  <c r="AX21" i="8"/>
  <c r="AX26" i="8" s="1"/>
  <c r="AW21" i="8"/>
  <c r="AV21" i="8"/>
  <c r="AU21" i="8"/>
  <c r="AT21" i="8"/>
  <c r="AT26" i="8" s="1"/>
  <c r="AS21" i="8"/>
  <c r="AR21" i="8"/>
  <c r="AQ21" i="8"/>
  <c r="AP21" i="8"/>
  <c r="AP26" i="8" s="1"/>
  <c r="AP27" i="8" s="1"/>
  <c r="AO21" i="8"/>
  <c r="AN21" i="8"/>
  <c r="AM21" i="8"/>
  <c r="AL21" i="8"/>
  <c r="AL26" i="8" s="1"/>
  <c r="AK21" i="8"/>
  <c r="AJ21" i="8"/>
  <c r="AI21" i="8"/>
  <c r="AH21" i="8"/>
  <c r="AH26" i="8" s="1"/>
  <c r="AG21" i="8"/>
  <c r="AF21" i="8"/>
  <c r="AE21" i="8"/>
  <c r="AD21" i="8"/>
  <c r="AD26" i="8" s="1"/>
  <c r="AC21" i="8"/>
  <c r="AB21" i="8"/>
  <c r="AA21" i="8"/>
  <c r="Z21" i="8"/>
  <c r="Z26" i="8" s="1"/>
  <c r="Z27" i="8" s="1"/>
  <c r="Y21" i="8"/>
  <c r="X21" i="8"/>
  <c r="W21" i="8"/>
  <c r="V21" i="8"/>
  <c r="V26" i="8" s="1"/>
  <c r="U21" i="8"/>
  <c r="T21" i="8"/>
  <c r="S21" i="8"/>
  <c r="R21" i="8"/>
  <c r="R26" i="8" s="1"/>
  <c r="Q21" i="8"/>
  <c r="P21" i="8"/>
  <c r="O21" i="8"/>
  <c r="N21" i="8"/>
  <c r="N26" i="8" s="1"/>
  <c r="M21" i="8"/>
  <c r="L21" i="8"/>
  <c r="K21" i="8"/>
  <c r="J21" i="8"/>
  <c r="J26" i="8" s="1"/>
  <c r="I21" i="8"/>
  <c r="H21" i="8"/>
  <c r="G21" i="8"/>
  <c r="F21" i="8"/>
  <c r="F26" i="8" s="1"/>
  <c r="F27" i="8" s="1"/>
  <c r="E21" i="8"/>
  <c r="D21" i="8"/>
  <c r="C21" i="8"/>
  <c r="B21" i="8"/>
  <c r="B26" i="8" s="1"/>
  <c r="CL13" i="8"/>
  <c r="CK13" i="8"/>
  <c r="CJ13" i="8"/>
  <c r="CI13" i="8"/>
  <c r="CH13" i="8"/>
  <c r="CG13" i="8"/>
  <c r="CF13" i="8"/>
  <c r="CE13" i="8"/>
  <c r="CD13" i="8"/>
  <c r="CC13" i="8"/>
  <c r="CB13" i="8"/>
  <c r="CA13" i="8"/>
  <c r="BZ13" i="8"/>
  <c r="BY13" i="8"/>
  <c r="BX13" i="8"/>
  <c r="BW13" i="8"/>
  <c r="BV13" i="8"/>
  <c r="BU13" i="8"/>
  <c r="BT13" i="8"/>
  <c r="BS13" i="8"/>
  <c r="BR13" i="8"/>
  <c r="BQ13" i="8"/>
  <c r="BP13" i="8"/>
  <c r="BO13" i="8"/>
  <c r="BN13" i="8"/>
  <c r="BM13" i="8"/>
  <c r="BL13" i="8"/>
  <c r="BK13" i="8"/>
  <c r="BJ13" i="8"/>
  <c r="BI13" i="8"/>
  <c r="BH13" i="8"/>
  <c r="BG13" i="8"/>
  <c r="BF13" i="8"/>
  <c r="BE13" i="8"/>
  <c r="BD13" i="8"/>
  <c r="BC13" i="8"/>
  <c r="BB13" i="8"/>
  <c r="BA13" i="8"/>
  <c r="AZ13" i="8"/>
  <c r="AY13" i="8"/>
  <c r="AX13" i="8"/>
  <c r="AW13" i="8"/>
  <c r="AV13" i="8"/>
  <c r="AU13" i="8"/>
  <c r="AT13" i="8"/>
  <c r="AS13" i="8"/>
  <c r="AR13" i="8"/>
  <c r="AQ13" i="8"/>
  <c r="AP13" i="8"/>
  <c r="AO13" i="8"/>
  <c r="AN13" i="8"/>
  <c r="AM13" i="8"/>
  <c r="AL13" i="8"/>
  <c r="AK13" i="8"/>
  <c r="AJ13" i="8"/>
  <c r="AI13" i="8"/>
  <c r="AH13" i="8"/>
  <c r="AG13" i="8"/>
  <c r="AF13" i="8"/>
  <c r="AE13" i="8"/>
  <c r="AD13" i="8"/>
  <c r="AC13" i="8"/>
  <c r="AB13" i="8"/>
  <c r="AA13" i="8"/>
  <c r="Z13" i="8"/>
  <c r="Y13" i="8"/>
  <c r="X13" i="8"/>
  <c r="W13" i="8"/>
  <c r="V13" i="8"/>
  <c r="U13" i="8"/>
  <c r="T13" i="8"/>
  <c r="S13" i="8"/>
  <c r="R13" i="8"/>
  <c r="Q13" i="8"/>
  <c r="P13" i="8"/>
  <c r="O13" i="8"/>
  <c r="N13" i="8"/>
  <c r="M13" i="8"/>
  <c r="L13" i="8"/>
  <c r="K13" i="8"/>
  <c r="J13" i="8"/>
  <c r="I13" i="8"/>
  <c r="H13" i="8"/>
  <c r="G13" i="8"/>
  <c r="F13" i="8"/>
  <c r="E13" i="8"/>
  <c r="D13" i="8"/>
  <c r="C13" i="8"/>
  <c r="B13" i="8"/>
  <c r="CL8" i="8"/>
  <c r="CK8" i="8"/>
  <c r="CJ8" i="8"/>
  <c r="CJ26" i="8" s="1"/>
  <c r="CJ27" i="8" s="1"/>
  <c r="CI8" i="8"/>
  <c r="CH8" i="8"/>
  <c r="CG8" i="8"/>
  <c r="CF8" i="8"/>
  <c r="CE8" i="8"/>
  <c r="CD8" i="8"/>
  <c r="CC8" i="8"/>
  <c r="CB8" i="8"/>
  <c r="CB26" i="8" s="1"/>
  <c r="CA8" i="8"/>
  <c r="BZ8" i="8"/>
  <c r="BY8" i="8"/>
  <c r="BX8" i="8"/>
  <c r="BW8" i="8"/>
  <c r="BV8" i="8"/>
  <c r="BU8" i="8"/>
  <c r="BT8" i="8"/>
  <c r="BT26" i="8" s="1"/>
  <c r="BS8" i="8"/>
  <c r="BR8" i="8"/>
  <c r="BQ8" i="8"/>
  <c r="BP8" i="8"/>
  <c r="BO8" i="8"/>
  <c r="BN8" i="8"/>
  <c r="BM8" i="8"/>
  <c r="BL8" i="8"/>
  <c r="BL26" i="8" s="1"/>
  <c r="BL27" i="8" s="1"/>
  <c r="BK8" i="8"/>
  <c r="BJ8" i="8"/>
  <c r="BI8" i="8"/>
  <c r="BH8" i="8"/>
  <c r="BG8" i="8"/>
  <c r="BF8" i="8"/>
  <c r="BE8" i="8"/>
  <c r="BD8" i="8"/>
  <c r="BD26" i="8" s="1"/>
  <c r="BD27" i="8" s="1"/>
  <c r="BC8" i="8"/>
  <c r="BB8" i="8"/>
  <c r="BA8" i="8"/>
  <c r="AZ8" i="8"/>
  <c r="AY8" i="8"/>
  <c r="AX8" i="8"/>
  <c r="AW8" i="8"/>
  <c r="AV8" i="8"/>
  <c r="AV26" i="8" s="1"/>
  <c r="AU8" i="8"/>
  <c r="AT8" i="8"/>
  <c r="AS8" i="8"/>
  <c r="AR8" i="8"/>
  <c r="AQ8" i="8"/>
  <c r="AP8" i="8"/>
  <c r="AO8" i="8"/>
  <c r="AN8" i="8"/>
  <c r="AN26" i="8" s="1"/>
  <c r="AM8" i="8"/>
  <c r="AL8" i="8"/>
  <c r="AK8" i="8"/>
  <c r="AJ8" i="8"/>
  <c r="AI8" i="8"/>
  <c r="AH8" i="8"/>
  <c r="AG8" i="8"/>
  <c r="AF8" i="8"/>
  <c r="AF26" i="8" s="1"/>
  <c r="AF27" i="8" s="1"/>
  <c r="AE8" i="8"/>
  <c r="AD8" i="8"/>
  <c r="AC8" i="8"/>
  <c r="AB8" i="8"/>
  <c r="AA8" i="8"/>
  <c r="Z8" i="8"/>
  <c r="Y8" i="8"/>
  <c r="X8" i="8"/>
  <c r="X26" i="8" s="1"/>
  <c r="W8" i="8"/>
  <c r="V8" i="8"/>
  <c r="U8" i="8"/>
  <c r="T8" i="8"/>
  <c r="S8" i="8"/>
  <c r="R8" i="8"/>
  <c r="Q8" i="8"/>
  <c r="P8" i="8"/>
  <c r="P26" i="8" s="1"/>
  <c r="O8" i="8"/>
  <c r="N8" i="8"/>
  <c r="M8" i="8"/>
  <c r="L8" i="8"/>
  <c r="K8" i="8"/>
  <c r="J8" i="8"/>
  <c r="I8" i="8"/>
  <c r="H8" i="8"/>
  <c r="H26" i="8" s="1"/>
  <c r="G8" i="8"/>
  <c r="F8" i="8"/>
  <c r="E8" i="8"/>
  <c r="D8" i="8"/>
  <c r="C8" i="8"/>
  <c r="B8" i="8"/>
  <c r="CL2" i="8"/>
  <c r="CK2" i="8"/>
  <c r="CJ2" i="8"/>
  <c r="CI2" i="8"/>
  <c r="CH2" i="8"/>
  <c r="CG2" i="8"/>
  <c r="CF2" i="8"/>
  <c r="CE2" i="8"/>
  <c r="CD2" i="8"/>
  <c r="CC2" i="8"/>
  <c r="CB2" i="8"/>
  <c r="CA2" i="8"/>
  <c r="BZ2" i="8"/>
  <c r="BY2" i="8"/>
  <c r="BX2" i="8"/>
  <c r="BW2" i="8"/>
  <c r="BV2" i="8"/>
  <c r="BU2" i="8"/>
  <c r="BT2" i="8"/>
  <c r="BS2" i="8"/>
  <c r="BR2" i="8"/>
  <c r="BQ2" i="8"/>
  <c r="BP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S2" i="8"/>
  <c r="R2" i="8"/>
  <c r="Q2" i="8"/>
  <c r="P2" i="8"/>
  <c r="O2" i="8"/>
  <c r="N2" i="8"/>
  <c r="M2" i="8"/>
  <c r="L2" i="8"/>
  <c r="K2" i="8"/>
  <c r="J2" i="8"/>
  <c r="I2" i="8"/>
  <c r="H2" i="8"/>
  <c r="G2" i="8"/>
  <c r="F2" i="8"/>
  <c r="E2" i="8"/>
  <c r="D2" i="8"/>
  <c r="C2" i="8"/>
  <c r="B2" i="8"/>
  <c r="CL1" i="8"/>
  <c r="CK1" i="8"/>
  <c r="CJ1" i="8"/>
  <c r="CI1" i="8"/>
  <c r="CH1" i="8"/>
  <c r="CG1" i="8"/>
  <c r="CF1" i="8"/>
  <c r="CE1" i="8"/>
  <c r="CD1" i="8"/>
  <c r="CC1" i="8"/>
  <c r="CB1" i="8"/>
  <c r="CA1" i="8"/>
  <c r="BZ1" i="8"/>
  <c r="BY1" i="8"/>
  <c r="BX1" i="8"/>
  <c r="BW1" i="8"/>
  <c r="BV1" i="8"/>
  <c r="BU1" i="8"/>
  <c r="BT1" i="8"/>
  <c r="BS1" i="8"/>
  <c r="BR1" i="8"/>
  <c r="BQ1" i="8"/>
  <c r="BP1" i="8"/>
  <c r="BO1" i="8"/>
  <c r="BN1" i="8"/>
  <c r="BM1" i="8"/>
  <c r="BL1" i="8"/>
  <c r="BK1" i="8"/>
  <c r="BJ1" i="8"/>
  <c r="BI1" i="8"/>
  <c r="BH1" i="8"/>
  <c r="BG1" i="8"/>
  <c r="BF1" i="8"/>
  <c r="BE1" i="8"/>
  <c r="BD1" i="8"/>
  <c r="BC1" i="8"/>
  <c r="BB1" i="8"/>
  <c r="BA1" i="8"/>
  <c r="AZ1" i="8"/>
  <c r="AY1" i="8"/>
  <c r="AX1" i="8"/>
  <c r="AW1" i="8"/>
  <c r="AV1" i="8"/>
  <c r="AU1" i="8"/>
  <c r="AT1" i="8"/>
  <c r="AS1" i="8"/>
  <c r="AR1" i="8"/>
  <c r="AQ1" i="8"/>
  <c r="AP1" i="8"/>
  <c r="AO1" i="8"/>
  <c r="AN1" i="8"/>
  <c r="AM1" i="8"/>
  <c r="AL1" i="8"/>
  <c r="AK1" i="8"/>
  <c r="AJ1" i="8"/>
  <c r="AI1" i="8"/>
  <c r="AH1" i="8"/>
  <c r="AG1" i="8"/>
  <c r="AF1" i="8"/>
  <c r="AE1" i="8"/>
  <c r="AD1" i="8"/>
  <c r="AC1" i="8"/>
  <c r="AB1" i="8"/>
  <c r="AA1" i="8"/>
  <c r="Z1" i="8"/>
  <c r="Y1" i="8"/>
  <c r="X1" i="8"/>
  <c r="W1" i="8"/>
  <c r="V1" i="8"/>
  <c r="U1" i="8"/>
  <c r="T1" i="8"/>
  <c r="S1" i="8"/>
  <c r="R1" i="8"/>
  <c r="Q1" i="8"/>
  <c r="P1" i="8"/>
  <c r="O1" i="8"/>
  <c r="N1" i="8"/>
  <c r="M1" i="8"/>
  <c r="L1" i="8"/>
  <c r="K1" i="8"/>
  <c r="J1" i="8"/>
  <c r="I1" i="8"/>
  <c r="H1" i="8"/>
  <c r="G1" i="8"/>
  <c r="F1" i="8"/>
  <c r="E1" i="8"/>
  <c r="D1" i="8"/>
  <c r="C1" i="8"/>
  <c r="B1" i="8"/>
  <c r="E90" i="7"/>
  <c r="E89" i="7"/>
  <c r="E88" i="7"/>
  <c r="C88" i="7"/>
  <c r="D88" i="7" s="1"/>
  <c r="F88" i="7" s="1"/>
  <c r="E87" i="7"/>
  <c r="E86" i="7"/>
  <c r="E85" i="7"/>
  <c r="D85" i="7"/>
  <c r="F85" i="7" s="1"/>
  <c r="E83" i="7"/>
  <c r="E81" i="7"/>
  <c r="E79" i="7"/>
  <c r="E78" i="7"/>
  <c r="E77" i="7"/>
  <c r="C76" i="7"/>
  <c r="D76" i="7" s="1"/>
  <c r="E75" i="7"/>
  <c r="E73" i="7"/>
  <c r="F73" i="7"/>
  <c r="E71" i="7"/>
  <c r="E70" i="7"/>
  <c r="E69" i="7"/>
  <c r="C69" i="7"/>
  <c r="D69" i="7" s="1"/>
  <c r="F69" i="7" s="1"/>
  <c r="E68" i="7"/>
  <c r="E67" i="7"/>
  <c r="E66" i="7"/>
  <c r="E65" i="7"/>
  <c r="E64" i="7"/>
  <c r="C64" i="7"/>
  <c r="D64" i="7" s="1"/>
  <c r="F64" i="7" s="1"/>
  <c r="E63" i="7"/>
  <c r="E62" i="7"/>
  <c r="E61" i="7"/>
  <c r="E60" i="7"/>
  <c r="E59" i="7"/>
  <c r="C58" i="7"/>
  <c r="D58" i="7" s="1"/>
  <c r="E57" i="7"/>
  <c r="E56" i="7"/>
  <c r="E55" i="7"/>
  <c r="E54" i="7"/>
  <c r="E53" i="7"/>
  <c r="E52" i="7"/>
  <c r="E51" i="7"/>
  <c r="E50" i="7"/>
  <c r="E49" i="7"/>
  <c r="E48" i="7"/>
  <c r="E47" i="7"/>
  <c r="E46" i="7"/>
  <c r="E45" i="7"/>
  <c r="D45" i="7"/>
  <c r="F45" i="7" s="1"/>
  <c r="E43" i="7"/>
  <c r="E41" i="7"/>
  <c r="E39" i="7"/>
  <c r="E38" i="7"/>
  <c r="E37" i="7"/>
  <c r="E35" i="7"/>
  <c r="E34" i="7"/>
  <c r="E33" i="7"/>
  <c r="E32" i="7"/>
  <c r="E31" i="7"/>
  <c r="E30" i="7"/>
  <c r="E29" i="7"/>
  <c r="E28" i="7"/>
  <c r="C26" i="7"/>
  <c r="D26" i="7" s="1"/>
  <c r="E25" i="7"/>
  <c r="C21" i="7"/>
  <c r="D21" i="7" s="1"/>
  <c r="E21" i="7"/>
  <c r="E19" i="7"/>
  <c r="C17" i="7"/>
  <c r="D17" i="7" s="1"/>
  <c r="E17" i="7"/>
  <c r="E13" i="7"/>
  <c r="C13" i="7"/>
  <c r="D13" i="7" s="1"/>
  <c r="F13" i="7" s="1"/>
  <c r="E12" i="7"/>
  <c r="E11" i="7"/>
  <c r="E9" i="7"/>
  <c r="C9" i="7"/>
  <c r="D9" i="7" s="1"/>
  <c r="F9" i="7" s="1"/>
  <c r="E8" i="7"/>
  <c r="E7" i="7"/>
  <c r="C6" i="7"/>
  <c r="D6" i="7" s="1"/>
  <c r="E5" i="7"/>
  <c r="CL41" i="6"/>
  <c r="CK41" i="6"/>
  <c r="CJ41" i="6"/>
  <c r="CI41" i="6"/>
  <c r="CH41" i="6"/>
  <c r="CG41" i="6"/>
  <c r="CF41" i="6"/>
  <c r="CE41" i="6"/>
  <c r="CD41" i="6"/>
  <c r="CC41" i="6"/>
  <c r="CB41" i="6"/>
  <c r="CA41" i="6"/>
  <c r="BZ41" i="6"/>
  <c r="BY41" i="6"/>
  <c r="BX41" i="6"/>
  <c r="BW41" i="6"/>
  <c r="BV41" i="6"/>
  <c r="BU41" i="6"/>
  <c r="BT41" i="6"/>
  <c r="BS41" i="6"/>
  <c r="BR41"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C41" i="6"/>
  <c r="B41" i="6"/>
  <c r="CL24" i="6"/>
  <c r="CK24" i="6"/>
  <c r="CK26" i="6" s="1"/>
  <c r="CK27" i="6" s="1"/>
  <c r="CJ24" i="6"/>
  <c r="CI24" i="6"/>
  <c r="CH24" i="6"/>
  <c r="CG24" i="6"/>
  <c r="CG26" i="6" s="1"/>
  <c r="CG27" i="6" s="1"/>
  <c r="CF24" i="6"/>
  <c r="CE24" i="6"/>
  <c r="CD24" i="6"/>
  <c r="CC24" i="6"/>
  <c r="CC26" i="6" s="1"/>
  <c r="CC27" i="6" s="1"/>
  <c r="CC43" i="6" s="1"/>
  <c r="CC47" i="6" s="1"/>
  <c r="CB24" i="6"/>
  <c r="CA24" i="6"/>
  <c r="BZ24" i="6"/>
  <c r="BY24" i="6"/>
  <c r="BY26" i="6" s="1"/>
  <c r="BY27" i="6" s="1"/>
  <c r="BY43" i="6" s="1"/>
  <c r="BY47" i="6" s="1"/>
  <c r="BX24" i="6"/>
  <c r="BW24" i="6"/>
  <c r="BV24" i="6"/>
  <c r="BU24" i="6"/>
  <c r="BU26" i="6" s="1"/>
  <c r="BU27" i="6" s="1"/>
  <c r="BT24" i="6"/>
  <c r="BS24" i="6"/>
  <c r="BR24" i="6"/>
  <c r="BQ24" i="6"/>
  <c r="BQ26" i="6" s="1"/>
  <c r="BP24" i="6"/>
  <c r="BO24" i="6"/>
  <c r="BN24" i="6"/>
  <c r="BM24" i="6"/>
  <c r="BM26" i="6" s="1"/>
  <c r="BM27" i="6" s="1"/>
  <c r="BM43" i="6" s="1"/>
  <c r="BM47" i="6" s="1"/>
  <c r="BL24" i="6"/>
  <c r="BK24" i="6"/>
  <c r="BJ24" i="6"/>
  <c r="BI24" i="6"/>
  <c r="BI26" i="6" s="1"/>
  <c r="BI27" i="6" s="1"/>
  <c r="BI43" i="6" s="1"/>
  <c r="BI47" i="6" s="1"/>
  <c r="BH24" i="6"/>
  <c r="BG24" i="6"/>
  <c r="BF24" i="6"/>
  <c r="BE24" i="6"/>
  <c r="BE26" i="6" s="1"/>
  <c r="BD24" i="6"/>
  <c r="BC24" i="6"/>
  <c r="BB24" i="6"/>
  <c r="BA24" i="6"/>
  <c r="BA26" i="6" s="1"/>
  <c r="AZ24" i="6"/>
  <c r="AY24" i="6"/>
  <c r="AX24" i="6"/>
  <c r="AW24" i="6"/>
  <c r="AW26" i="6" s="1"/>
  <c r="C49" i="5" s="1"/>
  <c r="D49" i="5" s="1"/>
  <c r="F49" i="5" s="1"/>
  <c r="AV24" i="6"/>
  <c r="AU24" i="6"/>
  <c r="AT24" i="6"/>
  <c r="AS24" i="6"/>
  <c r="AS26" i="6" s="1"/>
  <c r="AR24" i="6"/>
  <c r="AQ24" i="6"/>
  <c r="AP24" i="6"/>
  <c r="AO24" i="6"/>
  <c r="AO26" i="6" s="1"/>
  <c r="AN24" i="6"/>
  <c r="AM24" i="6"/>
  <c r="AL24" i="6"/>
  <c r="AK24" i="6"/>
  <c r="AK26" i="6" s="1"/>
  <c r="AJ24" i="6"/>
  <c r="AI24" i="6"/>
  <c r="AH24" i="6"/>
  <c r="AG24" i="6"/>
  <c r="AG26" i="6" s="1"/>
  <c r="C33" i="5" s="1"/>
  <c r="D33" i="5" s="1"/>
  <c r="AF24" i="6"/>
  <c r="AE24" i="6"/>
  <c r="AD24" i="6"/>
  <c r="AC24" i="6"/>
  <c r="AC26" i="6" s="1"/>
  <c r="AB24" i="6"/>
  <c r="AA24" i="6"/>
  <c r="Z24" i="6"/>
  <c r="Y24" i="6"/>
  <c r="Y26" i="6" s="1"/>
  <c r="X24" i="6"/>
  <c r="W24" i="6"/>
  <c r="V24" i="6"/>
  <c r="U24" i="6"/>
  <c r="U26" i="6" s="1"/>
  <c r="U27" i="6" s="1"/>
  <c r="T24" i="6"/>
  <c r="S24" i="6"/>
  <c r="R24" i="6"/>
  <c r="Q24" i="6"/>
  <c r="Q26" i="6" s="1"/>
  <c r="C17" i="5" s="1"/>
  <c r="D17" i="5" s="1"/>
  <c r="F17" i="5" s="1"/>
  <c r="P24" i="6"/>
  <c r="O24" i="6"/>
  <c r="N24" i="6"/>
  <c r="M24" i="6"/>
  <c r="M26" i="6" s="1"/>
  <c r="M27" i="6" s="1"/>
  <c r="M43" i="6" s="1"/>
  <c r="M47" i="6" s="1"/>
  <c r="L24" i="6"/>
  <c r="K24" i="6"/>
  <c r="J24" i="6"/>
  <c r="I24" i="6"/>
  <c r="I26" i="6" s="1"/>
  <c r="I27" i="6" s="1"/>
  <c r="H24" i="6"/>
  <c r="G24" i="6"/>
  <c r="F24" i="6"/>
  <c r="E24" i="6"/>
  <c r="E26" i="6" s="1"/>
  <c r="E27" i="6" s="1"/>
  <c r="D24" i="6"/>
  <c r="C24" i="6"/>
  <c r="B24" i="6"/>
  <c r="CL21" i="6"/>
  <c r="CL26" i="6" s="1"/>
  <c r="CK21" i="6"/>
  <c r="CJ21" i="6"/>
  <c r="CI21" i="6"/>
  <c r="CH21" i="6"/>
  <c r="CH26" i="6" s="1"/>
  <c r="C86" i="5" s="1"/>
  <c r="D86" i="5" s="1"/>
  <c r="CG21" i="6"/>
  <c r="CF21" i="6"/>
  <c r="CE21" i="6"/>
  <c r="CD21" i="6"/>
  <c r="CD26" i="6" s="1"/>
  <c r="CC21" i="6"/>
  <c r="CB21" i="6"/>
  <c r="CA21" i="6"/>
  <c r="BZ21" i="6"/>
  <c r="BZ26" i="6" s="1"/>
  <c r="BY21" i="6"/>
  <c r="BX21" i="6"/>
  <c r="BW21" i="6"/>
  <c r="BV21" i="6"/>
  <c r="BV26" i="6" s="1"/>
  <c r="BU21" i="6"/>
  <c r="BT21" i="6"/>
  <c r="BS21" i="6"/>
  <c r="BR21" i="6"/>
  <c r="BR26" i="6" s="1"/>
  <c r="C70" i="5" s="1"/>
  <c r="D70" i="5" s="1"/>
  <c r="BQ21" i="6"/>
  <c r="BP21" i="6"/>
  <c r="BO21" i="6"/>
  <c r="BN21" i="6"/>
  <c r="BN26" i="6" s="1"/>
  <c r="BM21" i="6"/>
  <c r="BL21" i="6"/>
  <c r="BK21" i="6"/>
  <c r="BJ21" i="6"/>
  <c r="BJ26" i="6" s="1"/>
  <c r="BI21" i="6"/>
  <c r="BH21" i="6"/>
  <c r="BG21" i="6"/>
  <c r="BF21" i="6"/>
  <c r="BF26" i="6" s="1"/>
  <c r="BE21" i="6"/>
  <c r="BD21" i="6"/>
  <c r="BC21" i="6"/>
  <c r="BB21" i="6"/>
  <c r="BB26" i="6" s="1"/>
  <c r="C54" i="5" s="1"/>
  <c r="D54" i="5" s="1"/>
  <c r="BA21" i="6"/>
  <c r="AZ21" i="6"/>
  <c r="AY21" i="6"/>
  <c r="AX21" i="6"/>
  <c r="AX26" i="6" s="1"/>
  <c r="AW21" i="6"/>
  <c r="AV21" i="6"/>
  <c r="AU21" i="6"/>
  <c r="AT21" i="6"/>
  <c r="AT26" i="6" s="1"/>
  <c r="AS21" i="6"/>
  <c r="AR21" i="6"/>
  <c r="AQ21" i="6"/>
  <c r="AP21" i="6"/>
  <c r="AP26" i="6" s="1"/>
  <c r="AO21" i="6"/>
  <c r="AN21" i="6"/>
  <c r="AM21" i="6"/>
  <c r="AL21" i="6"/>
  <c r="AL26" i="6" s="1"/>
  <c r="C38" i="5" s="1"/>
  <c r="D38" i="5" s="1"/>
  <c r="F38" i="5" s="1"/>
  <c r="AK21" i="6"/>
  <c r="AJ21" i="6"/>
  <c r="AI21" i="6"/>
  <c r="AH21" i="6"/>
  <c r="AH26" i="6" s="1"/>
  <c r="AH27" i="6" s="1"/>
  <c r="AG21" i="6"/>
  <c r="AF21" i="6"/>
  <c r="AE21" i="6"/>
  <c r="AD21" i="6"/>
  <c r="AD26" i="6" s="1"/>
  <c r="AC21" i="6"/>
  <c r="AB21" i="6"/>
  <c r="AA21" i="6"/>
  <c r="Z21" i="6"/>
  <c r="Z26" i="6" s="1"/>
  <c r="Y21" i="6"/>
  <c r="X21" i="6"/>
  <c r="W21" i="6"/>
  <c r="V21" i="6"/>
  <c r="V26" i="6" s="1"/>
  <c r="C22" i="5" s="1"/>
  <c r="D22" i="5" s="1"/>
  <c r="U21" i="6"/>
  <c r="T21" i="6"/>
  <c r="S21" i="6"/>
  <c r="R21" i="6"/>
  <c r="R26" i="6" s="1"/>
  <c r="Q21" i="6"/>
  <c r="P21" i="6"/>
  <c r="O21" i="6"/>
  <c r="N21" i="6"/>
  <c r="N26" i="6" s="1"/>
  <c r="M21" i="6"/>
  <c r="L21" i="6"/>
  <c r="K21" i="6"/>
  <c r="J21" i="6"/>
  <c r="J26" i="6" s="1"/>
  <c r="I21" i="6"/>
  <c r="H21" i="6"/>
  <c r="G21" i="6"/>
  <c r="F21" i="6"/>
  <c r="F26" i="6" s="1"/>
  <c r="C6" i="5" s="1"/>
  <c r="D6" i="5" s="1"/>
  <c r="E21" i="6"/>
  <c r="D21" i="6"/>
  <c r="C21" i="6"/>
  <c r="B21" i="6"/>
  <c r="B26" i="6" s="1"/>
  <c r="B27" i="6" s="1"/>
  <c r="CL13" i="6"/>
  <c r="CK13" i="6"/>
  <c r="CJ13" i="6"/>
  <c r="CI13" i="6"/>
  <c r="CH13" i="6"/>
  <c r="CG13" i="6"/>
  <c r="CF13" i="6"/>
  <c r="CE13" i="6"/>
  <c r="CE26" i="6" s="1"/>
  <c r="CE27" i="6" s="1"/>
  <c r="CE43" i="6" s="1"/>
  <c r="CE47" i="6" s="1"/>
  <c r="CD13" i="6"/>
  <c r="CC13" i="6"/>
  <c r="CB13" i="6"/>
  <c r="CA13" i="6"/>
  <c r="CA26" i="6" s="1"/>
  <c r="BZ13" i="6"/>
  <c r="BY13" i="6"/>
  <c r="BX13" i="6"/>
  <c r="BW13" i="6"/>
  <c r="BW26" i="6" s="1"/>
  <c r="BW27" i="6" s="1"/>
  <c r="BW43" i="6" s="1"/>
  <c r="BW47" i="6" s="1"/>
  <c r="BV13" i="6"/>
  <c r="BU13" i="6"/>
  <c r="BT13" i="6"/>
  <c r="BS13" i="6"/>
  <c r="BR13" i="6"/>
  <c r="BQ13" i="6"/>
  <c r="BP13" i="6"/>
  <c r="BO13" i="6"/>
  <c r="BO26" i="6" s="1"/>
  <c r="BN13" i="6"/>
  <c r="BM13" i="6"/>
  <c r="BL13" i="6"/>
  <c r="BK13" i="6"/>
  <c r="BK26" i="6" s="1"/>
  <c r="BJ13" i="6"/>
  <c r="BI13" i="6"/>
  <c r="BH13" i="6"/>
  <c r="BG13" i="6"/>
  <c r="BG26" i="6" s="1"/>
  <c r="C59" i="5" s="1"/>
  <c r="D59" i="5" s="1"/>
  <c r="F59" i="5" s="1"/>
  <c r="BF13" i="6"/>
  <c r="BE13" i="6"/>
  <c r="BD13" i="6"/>
  <c r="BC13" i="6"/>
  <c r="BB13" i="6"/>
  <c r="BA13" i="6"/>
  <c r="AZ13" i="6"/>
  <c r="AY13" i="6"/>
  <c r="AX13" i="6"/>
  <c r="AW13" i="6"/>
  <c r="AV13" i="6"/>
  <c r="AU13" i="6"/>
  <c r="AU26" i="6" s="1"/>
  <c r="AT13" i="6"/>
  <c r="AS13" i="6"/>
  <c r="AR13" i="6"/>
  <c r="AQ13" i="6"/>
  <c r="AP13" i="6"/>
  <c r="AO13" i="6"/>
  <c r="AN13" i="6"/>
  <c r="AM13" i="6"/>
  <c r="AL13" i="6"/>
  <c r="AK13" i="6"/>
  <c r="AJ13" i="6"/>
  <c r="AI13" i="6"/>
  <c r="AH13" i="6"/>
  <c r="AG13" i="6"/>
  <c r="AF13" i="6"/>
  <c r="AE13" i="6"/>
  <c r="AE26" i="6" s="1"/>
  <c r="AD13" i="6"/>
  <c r="AC13" i="6"/>
  <c r="AB13" i="6"/>
  <c r="AA13" i="6"/>
  <c r="Z13" i="6"/>
  <c r="Y13" i="6"/>
  <c r="X13" i="6"/>
  <c r="W13" i="6"/>
  <c r="V13" i="6"/>
  <c r="U13" i="6"/>
  <c r="T13" i="6"/>
  <c r="S13" i="6"/>
  <c r="R13" i="6"/>
  <c r="Q13" i="6"/>
  <c r="P13" i="6"/>
  <c r="O13" i="6"/>
  <c r="O26" i="6" s="1"/>
  <c r="N13" i="6"/>
  <c r="M13" i="6"/>
  <c r="L13" i="6"/>
  <c r="K13" i="6"/>
  <c r="J13" i="6"/>
  <c r="I13" i="6"/>
  <c r="H13" i="6"/>
  <c r="G13" i="6"/>
  <c r="F13" i="6"/>
  <c r="E13" i="6"/>
  <c r="D13" i="6"/>
  <c r="C13" i="6"/>
  <c r="B13" i="6"/>
  <c r="CL8" i="6"/>
  <c r="CK8" i="6"/>
  <c r="CJ8" i="6"/>
  <c r="CI8" i="6"/>
  <c r="CH8" i="6"/>
  <c r="CG8" i="6"/>
  <c r="CF8" i="6"/>
  <c r="CF26" i="6" s="1"/>
  <c r="CE8" i="6"/>
  <c r="CD8" i="6"/>
  <c r="CC8" i="6"/>
  <c r="CB8" i="6"/>
  <c r="CA8" i="6"/>
  <c r="BZ8" i="6"/>
  <c r="BY8" i="6"/>
  <c r="BX8" i="6"/>
  <c r="BW8" i="6"/>
  <c r="BV8" i="6"/>
  <c r="BU8" i="6"/>
  <c r="BT8" i="6"/>
  <c r="BS8" i="6"/>
  <c r="BR8" i="6"/>
  <c r="BQ8" i="6"/>
  <c r="BP8" i="6"/>
  <c r="BP26" i="6" s="1"/>
  <c r="BO8" i="6"/>
  <c r="BN8" i="6"/>
  <c r="BM8" i="6"/>
  <c r="BL8" i="6"/>
  <c r="BK8" i="6"/>
  <c r="BJ8" i="6"/>
  <c r="BI8" i="6"/>
  <c r="BH8" i="6"/>
  <c r="BG8" i="6"/>
  <c r="BF8" i="6"/>
  <c r="BE8" i="6"/>
  <c r="BD8" i="6"/>
  <c r="BC8" i="6"/>
  <c r="BB8" i="6"/>
  <c r="BA8" i="6"/>
  <c r="AZ8" i="6"/>
  <c r="AZ26" i="6" s="1"/>
  <c r="AY8" i="6"/>
  <c r="AX8" i="6"/>
  <c r="AW8" i="6"/>
  <c r="AV8" i="6"/>
  <c r="AU8" i="6"/>
  <c r="AT8" i="6"/>
  <c r="AS8" i="6"/>
  <c r="AR8" i="6"/>
  <c r="AQ8" i="6"/>
  <c r="AP8" i="6"/>
  <c r="AO8" i="6"/>
  <c r="AN8" i="6"/>
  <c r="AM8" i="6"/>
  <c r="AL8" i="6"/>
  <c r="AK8" i="6"/>
  <c r="AJ8" i="6"/>
  <c r="AJ26" i="6" s="1"/>
  <c r="AI8" i="6"/>
  <c r="AH8" i="6"/>
  <c r="AG8" i="6"/>
  <c r="AF8" i="6"/>
  <c r="AE8" i="6"/>
  <c r="AD8" i="6"/>
  <c r="AC8" i="6"/>
  <c r="AB8" i="6"/>
  <c r="AA8" i="6"/>
  <c r="Z8" i="6"/>
  <c r="Y8" i="6"/>
  <c r="X8" i="6"/>
  <c r="W8" i="6"/>
  <c r="V8" i="6"/>
  <c r="U8" i="6"/>
  <c r="T8" i="6"/>
  <c r="T26" i="6" s="1"/>
  <c r="S8" i="6"/>
  <c r="R8" i="6"/>
  <c r="Q8" i="6"/>
  <c r="P8" i="6"/>
  <c r="O8" i="6"/>
  <c r="N8" i="6"/>
  <c r="M8" i="6"/>
  <c r="L8" i="6"/>
  <c r="K8" i="6"/>
  <c r="J8" i="6"/>
  <c r="I8" i="6"/>
  <c r="H8" i="6"/>
  <c r="G8" i="6"/>
  <c r="F8" i="6"/>
  <c r="E8" i="6"/>
  <c r="D8" i="6"/>
  <c r="D26" i="6" s="1"/>
  <c r="C8" i="6"/>
  <c r="B8"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BG2" i="6"/>
  <c r="BF2" i="6"/>
  <c r="BE2" i="6"/>
  <c r="BD2" i="6"/>
  <c r="BC2" i="6"/>
  <c r="BB2" i="6"/>
  <c r="BA2" i="6"/>
  <c r="AZ2" i="6"/>
  <c r="AY2" i="6"/>
  <c r="AX2" i="6"/>
  <c r="AW2" i="6"/>
  <c r="AV2" i="6"/>
  <c r="AU2" i="6"/>
  <c r="AT2" i="6"/>
  <c r="AS2" i="6"/>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F2" i="6"/>
  <c r="E2" i="6"/>
  <c r="D2" i="6"/>
  <c r="C2" i="6"/>
  <c r="B2" i="6"/>
  <c r="CL1" i="6"/>
  <c r="CK1" i="6"/>
  <c r="CJ1" i="6"/>
  <c r="CI1" i="6"/>
  <c r="CH1" i="6"/>
  <c r="CG1" i="6"/>
  <c r="CF1" i="6"/>
  <c r="CE1" i="6"/>
  <c r="CD1" i="6"/>
  <c r="CC1" i="6"/>
  <c r="CB1" i="6"/>
  <c r="CA1" i="6"/>
  <c r="BZ1" i="6"/>
  <c r="BY1" i="6"/>
  <c r="BX1" i="6"/>
  <c r="BW1" i="6"/>
  <c r="BV1" i="6"/>
  <c r="BU1" i="6"/>
  <c r="BT1" i="6"/>
  <c r="BS1" i="6"/>
  <c r="BR1" i="6"/>
  <c r="BQ1" i="6"/>
  <c r="BP1" i="6"/>
  <c r="BO1" i="6"/>
  <c r="BN1" i="6"/>
  <c r="BM1" i="6"/>
  <c r="BL1" i="6"/>
  <c r="BK1" i="6"/>
  <c r="BJ1" i="6"/>
  <c r="BI1" i="6"/>
  <c r="BH1" i="6"/>
  <c r="BG1" i="6"/>
  <c r="BF1" i="6"/>
  <c r="BE1" i="6"/>
  <c r="BD1" i="6"/>
  <c r="BC1" i="6"/>
  <c r="BB1" i="6"/>
  <c r="BA1" i="6"/>
  <c r="AZ1" i="6"/>
  <c r="AY1" i="6"/>
  <c r="AX1" i="6"/>
  <c r="AW1" i="6"/>
  <c r="AV1" i="6"/>
  <c r="AU1" i="6"/>
  <c r="AT1" i="6"/>
  <c r="AS1" i="6"/>
  <c r="AR1" i="6"/>
  <c r="AQ1" i="6"/>
  <c r="AP1" i="6"/>
  <c r="AO1" i="6"/>
  <c r="AN1" i="6"/>
  <c r="AM1" i="6"/>
  <c r="AL1" i="6"/>
  <c r="AK1" i="6"/>
  <c r="AJ1" i="6"/>
  <c r="AI1" i="6"/>
  <c r="AH1" i="6"/>
  <c r="AG1" i="6"/>
  <c r="AF1" i="6"/>
  <c r="AE1" i="6"/>
  <c r="AD1" i="6"/>
  <c r="AC1" i="6"/>
  <c r="AB1" i="6"/>
  <c r="AA1" i="6"/>
  <c r="Z1" i="6"/>
  <c r="Y1" i="6"/>
  <c r="X1" i="6"/>
  <c r="W1" i="6"/>
  <c r="V1" i="6"/>
  <c r="U1" i="6"/>
  <c r="T1" i="6"/>
  <c r="S1" i="6"/>
  <c r="R1" i="6"/>
  <c r="Q1" i="6"/>
  <c r="P1" i="6"/>
  <c r="O1" i="6"/>
  <c r="N1" i="6"/>
  <c r="M1" i="6"/>
  <c r="L1" i="6"/>
  <c r="K1" i="6"/>
  <c r="J1" i="6"/>
  <c r="I1" i="6"/>
  <c r="H1" i="6"/>
  <c r="G1" i="6"/>
  <c r="F1" i="6"/>
  <c r="E1" i="6"/>
  <c r="D1" i="6"/>
  <c r="C1" i="6"/>
  <c r="B1" i="6"/>
  <c r="E89" i="5"/>
  <c r="E88" i="5"/>
  <c r="E87" i="5"/>
  <c r="E85" i="5"/>
  <c r="E84" i="5"/>
  <c r="E83" i="5"/>
  <c r="E81" i="5"/>
  <c r="C81" i="5"/>
  <c r="D81" i="5" s="1"/>
  <c r="F81" i="5" s="1"/>
  <c r="E80" i="5"/>
  <c r="E79" i="5"/>
  <c r="E77" i="5"/>
  <c r="E76" i="5"/>
  <c r="E75" i="5"/>
  <c r="C75" i="5"/>
  <c r="D75" i="5" s="1"/>
  <c r="F75" i="5" s="1"/>
  <c r="E73" i="5"/>
  <c r="E72" i="5"/>
  <c r="E71" i="5"/>
  <c r="E69" i="5"/>
  <c r="E68" i="5"/>
  <c r="E67" i="5"/>
  <c r="E65" i="5"/>
  <c r="E64" i="5"/>
  <c r="E63" i="5"/>
  <c r="E61" i="5"/>
  <c r="E60" i="5"/>
  <c r="E59" i="5"/>
  <c r="E57" i="5"/>
  <c r="E56" i="5"/>
  <c r="E55" i="5"/>
  <c r="E53" i="5"/>
  <c r="E52" i="5"/>
  <c r="E51" i="5"/>
  <c r="E49" i="5"/>
  <c r="E48" i="5"/>
  <c r="E47" i="5"/>
  <c r="E46" i="5"/>
  <c r="E45" i="5"/>
  <c r="E44" i="5"/>
  <c r="E43" i="5"/>
  <c r="E41" i="5"/>
  <c r="E40" i="5"/>
  <c r="E39" i="5"/>
  <c r="E38" i="5"/>
  <c r="E37" i="5"/>
  <c r="E36" i="5"/>
  <c r="E35" i="5"/>
  <c r="E33" i="5"/>
  <c r="E32" i="5"/>
  <c r="E31" i="5"/>
  <c r="E30" i="5"/>
  <c r="E29" i="5"/>
  <c r="E28" i="5"/>
  <c r="E27" i="5"/>
  <c r="E26" i="5"/>
  <c r="E25" i="5"/>
  <c r="E24" i="5"/>
  <c r="E23" i="5"/>
  <c r="E21" i="5"/>
  <c r="E20" i="5"/>
  <c r="E19" i="5"/>
  <c r="E17" i="5"/>
  <c r="E16" i="5"/>
  <c r="E15" i="5"/>
  <c r="E13" i="5"/>
  <c r="E12" i="5"/>
  <c r="E11" i="5"/>
  <c r="E9" i="5"/>
  <c r="E8" i="5"/>
  <c r="E7" i="5"/>
  <c r="E5" i="5"/>
  <c r="C5" i="5"/>
  <c r="D5" i="5" s="1"/>
  <c r="F5" i="5" s="1"/>
  <c r="E4" i="5"/>
  <c r="E3" i="5"/>
  <c r="C2" i="5"/>
  <c r="D2" i="5" s="1"/>
  <c r="T27" i="6" l="1"/>
  <c r="C20" i="5"/>
  <c r="D20" i="5" s="1"/>
  <c r="F20" i="5" s="1"/>
  <c r="CF27" i="6"/>
  <c r="C84" i="5"/>
  <c r="D84" i="5" s="1"/>
  <c r="F84" i="5" s="1"/>
  <c r="AU27" i="6"/>
  <c r="AU43" i="6" s="1"/>
  <c r="AU47" i="6" s="1"/>
  <c r="C47" i="5"/>
  <c r="D47" i="5" s="1"/>
  <c r="F47" i="5" s="1"/>
  <c r="CA27" i="6"/>
  <c r="CA43" i="6" s="1"/>
  <c r="CA47" i="6" s="1"/>
  <c r="C79" i="5"/>
  <c r="D79" i="5" s="1"/>
  <c r="F79" i="5" s="1"/>
  <c r="D27" i="6"/>
  <c r="C4" i="5"/>
  <c r="D4" i="5" s="1"/>
  <c r="F4" i="5" s="1"/>
  <c r="BP27" i="6"/>
  <c r="C68" i="5"/>
  <c r="D68" i="5" s="1"/>
  <c r="F68" i="5" s="1"/>
  <c r="AE27" i="6"/>
  <c r="AE43" i="6" s="1"/>
  <c r="AE47" i="6" s="1"/>
  <c r="C31" i="5"/>
  <c r="D31" i="5" s="1"/>
  <c r="F31" i="5" s="1"/>
  <c r="BK27" i="6"/>
  <c r="BK43" i="6" s="1"/>
  <c r="BK47" i="6" s="1"/>
  <c r="C63" i="5"/>
  <c r="D63" i="5" s="1"/>
  <c r="F63" i="5" s="1"/>
  <c r="J27" i="6"/>
  <c r="C10" i="5"/>
  <c r="D10" i="5" s="1"/>
  <c r="AP27" i="6"/>
  <c r="C42" i="5"/>
  <c r="D42" i="5" s="1"/>
  <c r="AJ27" i="6"/>
  <c r="C36" i="5"/>
  <c r="D36" i="5" s="1"/>
  <c r="F36" i="5" s="1"/>
  <c r="O27" i="6"/>
  <c r="O43" i="6" s="1"/>
  <c r="O47" i="6" s="1"/>
  <c r="C15" i="5"/>
  <c r="D15" i="5" s="1"/>
  <c r="F15" i="5" s="1"/>
  <c r="Z27" i="6"/>
  <c r="C26" i="5"/>
  <c r="D26" i="5" s="1"/>
  <c r="F26" i="5" s="1"/>
  <c r="BF27" i="6"/>
  <c r="C58" i="5"/>
  <c r="D58" i="5" s="1"/>
  <c r="BV27" i="6"/>
  <c r="C74" i="5"/>
  <c r="D74" i="5" s="1"/>
  <c r="CL27" i="6"/>
  <c r="C90" i="5"/>
  <c r="D90" i="5" s="1"/>
  <c r="AZ27" i="6"/>
  <c r="C52" i="5"/>
  <c r="D52" i="5" s="1"/>
  <c r="F52" i="5" s="1"/>
  <c r="C46" i="5"/>
  <c r="D46" i="5" s="1"/>
  <c r="F46" i="5" s="1"/>
  <c r="AT27" i="6"/>
  <c r="C82" i="5"/>
  <c r="D82" i="5" s="1"/>
  <c r="CD27" i="6"/>
  <c r="F33" i="5"/>
  <c r="AS27" i="6"/>
  <c r="AS43" i="6" s="1"/>
  <c r="AS47" i="6" s="1"/>
  <c r="C45" i="5"/>
  <c r="D45" i="5" s="1"/>
  <c r="F45" i="5" s="1"/>
  <c r="C57" i="5"/>
  <c r="D57" i="5" s="1"/>
  <c r="F57" i="5" s="1"/>
  <c r="BE27" i="6"/>
  <c r="AG27" i="6"/>
  <c r="AG43" i="6" s="1"/>
  <c r="AG47" i="6" s="1"/>
  <c r="BP27" i="8"/>
  <c r="C68" i="7"/>
  <c r="D68" i="7" s="1"/>
  <c r="F68" i="7" s="1"/>
  <c r="C66" i="5"/>
  <c r="D66" i="5" s="1"/>
  <c r="BN27" i="6"/>
  <c r="BZ27" i="6"/>
  <c r="C78" i="5"/>
  <c r="D78" i="5" s="1"/>
  <c r="AK27" i="6"/>
  <c r="C37" i="5"/>
  <c r="D37" i="5" s="1"/>
  <c r="F37" i="5" s="1"/>
  <c r="BQ27" i="6"/>
  <c r="C69" i="5"/>
  <c r="D69" i="5" s="1"/>
  <c r="F69" i="5" s="1"/>
  <c r="AJ27" i="8"/>
  <c r="C36" i="7"/>
  <c r="D36" i="7" s="1"/>
  <c r="C9" i="5"/>
  <c r="D9" i="5" s="1"/>
  <c r="F9" i="5" s="1"/>
  <c r="C34" i="5"/>
  <c r="D34" i="5" s="1"/>
  <c r="C61" i="5"/>
  <c r="D61" i="5" s="1"/>
  <c r="F61" i="5" s="1"/>
  <c r="C85" i="5"/>
  <c r="D85" i="5" s="1"/>
  <c r="F85" i="5" s="1"/>
  <c r="P26" i="6"/>
  <c r="AF26" i="6"/>
  <c r="AV26" i="6"/>
  <c r="BL26" i="6"/>
  <c r="CB26" i="6"/>
  <c r="K26" i="6"/>
  <c r="AA26" i="6"/>
  <c r="AQ26" i="6"/>
  <c r="Q27" i="6"/>
  <c r="Q43" i="6" s="1"/>
  <c r="Q47" i="6" s="1"/>
  <c r="AL27" i="6"/>
  <c r="BG27" i="6"/>
  <c r="BG43" i="6" s="1"/>
  <c r="BG47" i="6" s="1"/>
  <c r="D43" i="6"/>
  <c r="D47" i="6" s="1"/>
  <c r="T43" i="6"/>
  <c r="T47" i="6" s="1"/>
  <c r="AJ43" i="6"/>
  <c r="AJ47" i="6" s="1"/>
  <c r="AZ43" i="6"/>
  <c r="AZ47" i="6" s="1"/>
  <c r="BP43" i="6"/>
  <c r="BP47" i="6" s="1"/>
  <c r="CF43" i="6"/>
  <c r="CF47" i="6" s="1"/>
  <c r="C32" i="7"/>
  <c r="D32" i="7" s="1"/>
  <c r="F32" i="7" s="1"/>
  <c r="C42" i="7"/>
  <c r="D42" i="7" s="1"/>
  <c r="C78" i="7"/>
  <c r="D78" i="7" s="1"/>
  <c r="L27" i="8"/>
  <c r="C12" i="7"/>
  <c r="D12" i="7" s="1"/>
  <c r="F12" i="7" s="1"/>
  <c r="AR27" i="8"/>
  <c r="C44" i="7"/>
  <c r="D44" i="7" s="1"/>
  <c r="C18" i="5"/>
  <c r="D18" i="5" s="1"/>
  <c r="R27" i="6"/>
  <c r="C30" i="5"/>
  <c r="D30" i="5" s="1"/>
  <c r="F30" i="5" s="1"/>
  <c r="AD27" i="6"/>
  <c r="BJ27" i="6"/>
  <c r="C62" i="5"/>
  <c r="D62" i="5" s="1"/>
  <c r="AC27" i="6"/>
  <c r="AC43" i="6" s="1"/>
  <c r="AC47" i="6" s="1"/>
  <c r="C29" i="5"/>
  <c r="D29" i="5" s="1"/>
  <c r="F29" i="5" s="1"/>
  <c r="BB27" i="6"/>
  <c r="D27" i="8"/>
  <c r="C4" i="7"/>
  <c r="D4" i="7" s="1"/>
  <c r="C13" i="5"/>
  <c r="D13" i="5" s="1"/>
  <c r="F13" i="5" s="1"/>
  <c r="C65" i="5"/>
  <c r="D65" i="5" s="1"/>
  <c r="F65" i="5" s="1"/>
  <c r="C73" i="5"/>
  <c r="D73" i="5" s="1"/>
  <c r="F73" i="5" s="1"/>
  <c r="C83" i="5"/>
  <c r="D83" i="5" s="1"/>
  <c r="F83" i="5" s="1"/>
  <c r="C89" i="5"/>
  <c r="D89" i="5" s="1"/>
  <c r="F89" i="5" s="1"/>
  <c r="C26" i="6"/>
  <c r="G26" i="6"/>
  <c r="S26" i="6"/>
  <c r="W26" i="6"/>
  <c r="AI26" i="6"/>
  <c r="AM26" i="6"/>
  <c r="AY26" i="6"/>
  <c r="BC26" i="6"/>
  <c r="BS26" i="6"/>
  <c r="CI26" i="6"/>
  <c r="V27" i="6"/>
  <c r="CH27" i="6"/>
  <c r="E43" i="6"/>
  <c r="E47" i="6" s="1"/>
  <c r="I43" i="6"/>
  <c r="I47" i="6" s="1"/>
  <c r="U43" i="6"/>
  <c r="U47" i="6" s="1"/>
  <c r="AK43" i="6"/>
  <c r="AK47" i="6" s="1"/>
  <c r="BE43" i="6"/>
  <c r="BE47" i="6" s="1"/>
  <c r="BQ43" i="6"/>
  <c r="BQ47" i="6" s="1"/>
  <c r="BU43" i="6"/>
  <c r="BU47" i="6" s="1"/>
  <c r="CG43" i="6"/>
  <c r="CG47" i="6" s="1"/>
  <c r="CK43" i="6"/>
  <c r="CK47" i="6" s="1"/>
  <c r="H27" i="8"/>
  <c r="C8" i="7"/>
  <c r="D8" i="7" s="1"/>
  <c r="F8" i="7" s="1"/>
  <c r="P27" i="8"/>
  <c r="C16" i="7"/>
  <c r="D16" i="7" s="1"/>
  <c r="X27" i="8"/>
  <c r="C24" i="7"/>
  <c r="D24" i="7" s="1"/>
  <c r="AN27" i="8"/>
  <c r="C40" i="7"/>
  <c r="D40" i="7" s="1"/>
  <c r="AV27" i="8"/>
  <c r="C48" i="7"/>
  <c r="D48" i="7" s="1"/>
  <c r="F48" i="7" s="1"/>
  <c r="BT27" i="8"/>
  <c r="C72" i="7"/>
  <c r="D72" i="7" s="1"/>
  <c r="CB27" i="8"/>
  <c r="C80" i="7"/>
  <c r="D80" i="7" s="1"/>
  <c r="C2" i="7"/>
  <c r="D2" i="7" s="1"/>
  <c r="B27" i="8"/>
  <c r="J27" i="8"/>
  <c r="C10" i="7"/>
  <c r="D10" i="7" s="1"/>
  <c r="N27" i="8"/>
  <c r="C14" i="7"/>
  <c r="D14" i="7" s="1"/>
  <c r="R27" i="8"/>
  <c r="C18" i="7"/>
  <c r="D18" i="7" s="1"/>
  <c r="V27" i="8"/>
  <c r="C22" i="7"/>
  <c r="D22" i="7" s="1"/>
  <c r="AD27" i="8"/>
  <c r="C30" i="7"/>
  <c r="D30" i="7" s="1"/>
  <c r="F30" i="7" s="1"/>
  <c r="AH27" i="8"/>
  <c r="C34" i="7"/>
  <c r="D34" i="7" s="1"/>
  <c r="F34" i="7" s="1"/>
  <c r="AL27" i="8"/>
  <c r="C38" i="7"/>
  <c r="D38" i="7" s="1"/>
  <c r="F38" i="7" s="1"/>
  <c r="AT27" i="8"/>
  <c r="C46" i="7"/>
  <c r="D46" i="7" s="1"/>
  <c r="F46" i="7" s="1"/>
  <c r="AX27" i="8"/>
  <c r="C50" i="7"/>
  <c r="D50" i="7" s="1"/>
  <c r="BB27" i="8"/>
  <c r="C54" i="7"/>
  <c r="D54" i="7" s="1"/>
  <c r="F54" i="7" s="1"/>
  <c r="C62" i="7"/>
  <c r="D62" i="7" s="1"/>
  <c r="F62" i="7" s="1"/>
  <c r="BJ27" i="8"/>
  <c r="BN27" i="8"/>
  <c r="C66" i="7"/>
  <c r="D66" i="7" s="1"/>
  <c r="F66" i="7" s="1"/>
  <c r="BR27" i="8"/>
  <c r="C70" i="7"/>
  <c r="D70" i="7" s="1"/>
  <c r="C74" i="7"/>
  <c r="D74" i="7" s="1"/>
  <c r="BV27" i="8"/>
  <c r="BV43" i="8" s="1"/>
  <c r="BV47" i="8" s="1"/>
  <c r="CD27" i="8"/>
  <c r="C82" i="7"/>
  <c r="D82" i="7" s="1"/>
  <c r="CH27" i="8"/>
  <c r="C86" i="7"/>
  <c r="D86" i="7" s="1"/>
  <c r="F86" i="7" s="1"/>
  <c r="CL27" i="8"/>
  <c r="C90" i="7"/>
  <c r="D90" i="7" s="1"/>
  <c r="F90" i="7" s="1"/>
  <c r="F29" i="7"/>
  <c r="F53" i="7"/>
  <c r="T27" i="8"/>
  <c r="C20" i="7"/>
  <c r="D20" i="7" s="1"/>
  <c r="AZ27" i="8"/>
  <c r="C52" i="7"/>
  <c r="D52" i="7" s="1"/>
  <c r="F52" i="7" s="1"/>
  <c r="CF27" i="8"/>
  <c r="C84" i="7"/>
  <c r="D84" i="7" s="1"/>
  <c r="B43" i="8"/>
  <c r="B47" i="8" s="1"/>
  <c r="E2" i="7"/>
  <c r="F43" i="8"/>
  <c r="F47" i="8" s="1"/>
  <c r="E6" i="7"/>
  <c r="J43" i="8"/>
  <c r="J47" i="8" s="1"/>
  <c r="N43" i="8"/>
  <c r="N47" i="8" s="1"/>
  <c r="E14" i="7"/>
  <c r="R43" i="8"/>
  <c r="R47" i="8" s="1"/>
  <c r="E18" i="7"/>
  <c r="V43" i="8"/>
  <c r="V47" i="8" s="1"/>
  <c r="E22" i="7"/>
  <c r="Z43" i="8"/>
  <c r="Z47" i="8" s="1"/>
  <c r="AD43" i="8"/>
  <c r="AD47" i="8" s="1"/>
  <c r="AH43" i="8"/>
  <c r="AH47" i="8" s="1"/>
  <c r="AL43" i="8"/>
  <c r="AL47" i="8" s="1"/>
  <c r="AP43" i="8"/>
  <c r="AP47" i="8" s="1"/>
  <c r="AT43" i="8"/>
  <c r="AT47" i="8" s="1"/>
  <c r="AX43" i="8"/>
  <c r="AX47" i="8" s="1"/>
  <c r="BB43" i="8"/>
  <c r="BB47" i="8" s="1"/>
  <c r="BF43" i="8"/>
  <c r="BF47" i="8" s="1"/>
  <c r="BJ43" i="8"/>
  <c r="BJ47" i="8" s="1"/>
  <c r="BN43" i="8"/>
  <c r="BN47" i="8" s="1"/>
  <c r="BR43" i="8"/>
  <c r="BR47" i="8" s="1"/>
  <c r="BZ43" i="8"/>
  <c r="BZ47" i="8" s="1"/>
  <c r="CD43" i="8"/>
  <c r="CD47" i="8" s="1"/>
  <c r="CH43" i="8"/>
  <c r="CH47" i="8" s="1"/>
  <c r="CL43" i="8"/>
  <c r="CL47" i="8" s="1"/>
  <c r="C67" i="5"/>
  <c r="D67" i="5" s="1"/>
  <c r="F67" i="5" s="1"/>
  <c r="BO27" i="6"/>
  <c r="BO43" i="6" s="1"/>
  <c r="BO47" i="6" s="1"/>
  <c r="N27" i="6"/>
  <c r="C14" i="5"/>
  <c r="D14" i="5" s="1"/>
  <c r="AX27" i="6"/>
  <c r="C50" i="5"/>
  <c r="D50" i="5" s="1"/>
  <c r="Y27" i="6"/>
  <c r="Y43" i="6" s="1"/>
  <c r="Y47" i="6" s="1"/>
  <c r="C25" i="5"/>
  <c r="D25" i="5" s="1"/>
  <c r="F25" i="5" s="1"/>
  <c r="C41" i="5"/>
  <c r="D41" i="5" s="1"/>
  <c r="F41" i="5" s="1"/>
  <c r="AO27" i="6"/>
  <c r="AO43" i="6" s="1"/>
  <c r="AO47" i="6" s="1"/>
  <c r="BA27" i="6"/>
  <c r="BA43" i="6" s="1"/>
  <c r="BA47" i="6" s="1"/>
  <c r="C53" i="5"/>
  <c r="D53" i="5" s="1"/>
  <c r="F53" i="5" s="1"/>
  <c r="C21" i="5"/>
  <c r="D21" i="5" s="1"/>
  <c r="F21" i="5" s="1"/>
  <c r="C77" i="5"/>
  <c r="D77" i="5" s="1"/>
  <c r="F77" i="5" s="1"/>
  <c r="H26" i="6"/>
  <c r="L26" i="6"/>
  <c r="X26" i="6"/>
  <c r="AB26" i="6"/>
  <c r="AN26" i="6"/>
  <c r="AR26" i="6"/>
  <c r="BD26" i="6"/>
  <c r="BH26" i="6"/>
  <c r="BT26" i="6"/>
  <c r="BX26" i="6"/>
  <c r="CJ26" i="6"/>
  <c r="F27" i="6"/>
  <c r="F43" i="6" s="1"/>
  <c r="F47" i="6" s="1"/>
  <c r="AW27" i="6"/>
  <c r="AW43" i="6" s="1"/>
  <c r="AW47" i="6" s="1"/>
  <c r="BR27" i="6"/>
  <c r="B43" i="6"/>
  <c r="B47" i="6" s="1"/>
  <c r="E2" i="5"/>
  <c r="F2" i="5" s="1"/>
  <c r="E6" i="5"/>
  <c r="J43" i="6"/>
  <c r="J47" i="6" s="1"/>
  <c r="E10" i="5"/>
  <c r="N43" i="6"/>
  <c r="N47" i="6" s="1"/>
  <c r="E14" i="5"/>
  <c r="R43" i="6"/>
  <c r="R47" i="6" s="1"/>
  <c r="E18" i="5"/>
  <c r="V43" i="6"/>
  <c r="V47" i="6" s="1"/>
  <c r="E22" i="5"/>
  <c r="F22" i="5" s="1"/>
  <c r="Z43" i="6"/>
  <c r="Z47" i="6" s="1"/>
  <c r="AD43" i="6"/>
  <c r="AD47" i="6" s="1"/>
  <c r="AH43" i="6"/>
  <c r="AH47" i="6" s="1"/>
  <c r="E34" i="5"/>
  <c r="AL43" i="6"/>
  <c r="AL47" i="6" s="1"/>
  <c r="AP43" i="6"/>
  <c r="AP47" i="6" s="1"/>
  <c r="E42" i="5"/>
  <c r="AT43" i="6"/>
  <c r="AT47" i="6" s="1"/>
  <c r="AX43" i="6"/>
  <c r="AX47" i="6" s="1"/>
  <c r="E50" i="5"/>
  <c r="BB43" i="6"/>
  <c r="BB47" i="6" s="1"/>
  <c r="E54" i="5"/>
  <c r="F54" i="5" s="1"/>
  <c r="BF43" i="6"/>
  <c r="BF47" i="6" s="1"/>
  <c r="E58" i="5"/>
  <c r="BJ43" i="6"/>
  <c r="BJ47" i="6" s="1"/>
  <c r="E62" i="5"/>
  <c r="BN43" i="6"/>
  <c r="BN47" i="6" s="1"/>
  <c r="E66" i="5"/>
  <c r="BR43" i="6"/>
  <c r="BR47" i="6" s="1"/>
  <c r="E70" i="5"/>
  <c r="F70" i="5" s="1"/>
  <c r="BV43" i="6"/>
  <c r="BV47" i="6" s="1"/>
  <c r="E74" i="5"/>
  <c r="BZ43" i="6"/>
  <c r="BZ47" i="6" s="1"/>
  <c r="E78" i="5"/>
  <c r="CD43" i="6"/>
  <c r="CD47" i="6" s="1"/>
  <c r="E82" i="5"/>
  <c r="CH43" i="6"/>
  <c r="CH47" i="6" s="1"/>
  <c r="E86" i="5"/>
  <c r="F86" i="5" s="1"/>
  <c r="CL43" i="6"/>
  <c r="CL47" i="6" s="1"/>
  <c r="E90" i="5"/>
  <c r="E10" i="7"/>
  <c r="C56" i="7"/>
  <c r="D56" i="7" s="1"/>
  <c r="F56" i="7" s="1"/>
  <c r="AB27" i="8"/>
  <c r="C28" i="7"/>
  <c r="D28" i="7" s="1"/>
  <c r="F28" i="7" s="1"/>
  <c r="BH27" i="8"/>
  <c r="C60" i="7"/>
  <c r="D60" i="7" s="1"/>
  <c r="F60" i="7" s="1"/>
  <c r="F61" i="7"/>
  <c r="E27" i="8"/>
  <c r="E43" i="8" s="1"/>
  <c r="E47" i="8" s="1"/>
  <c r="AC27" i="8"/>
  <c r="AC43" i="8" s="1"/>
  <c r="AC47" i="8" s="1"/>
  <c r="AK27" i="8"/>
  <c r="AK43" i="8" s="1"/>
  <c r="AK47" i="8" s="1"/>
  <c r="AS27" i="8"/>
  <c r="AS43" i="8" s="1"/>
  <c r="AS47" i="8" s="1"/>
  <c r="BA27" i="8"/>
  <c r="BA43" i="8" s="1"/>
  <c r="BA47" i="8" s="1"/>
  <c r="BI27" i="8"/>
  <c r="BI43" i="8" s="1"/>
  <c r="BI47" i="8" s="1"/>
  <c r="BY27" i="8"/>
  <c r="BY43" i="8" s="1"/>
  <c r="BY47" i="8" s="1"/>
  <c r="CG27" i="8"/>
  <c r="CG43" i="8" s="1"/>
  <c r="CG47" i="8" s="1"/>
  <c r="E18" i="9"/>
  <c r="V31" i="10"/>
  <c r="C22" i="9"/>
  <c r="E22" i="9" s="1"/>
  <c r="C26" i="9"/>
  <c r="E26" i="9" s="1"/>
  <c r="Z31" i="10"/>
  <c r="AD31" i="10"/>
  <c r="C30" i="9"/>
  <c r="E30" i="9" s="1"/>
  <c r="C34" i="9"/>
  <c r="E34" i="9" s="1"/>
  <c r="AH31" i="10"/>
  <c r="AL31" i="10"/>
  <c r="C38" i="9"/>
  <c r="E38" i="9" s="1"/>
  <c r="C42" i="9"/>
  <c r="E42" i="9" s="1"/>
  <c r="AP31" i="10"/>
  <c r="E94" i="9"/>
  <c r="E31" i="10"/>
  <c r="D5" i="9"/>
  <c r="E5" i="9" s="1"/>
  <c r="I31" i="10"/>
  <c r="M31" i="10"/>
  <c r="D13" i="9"/>
  <c r="E13" i="9" s="1"/>
  <c r="Q31" i="10"/>
  <c r="D17" i="9"/>
  <c r="E17" i="9" s="1"/>
  <c r="U31" i="10"/>
  <c r="D21" i="9"/>
  <c r="E21" i="9" s="1"/>
  <c r="AC31" i="10"/>
  <c r="D29" i="9"/>
  <c r="E29" i="9" s="1"/>
  <c r="AG31" i="10"/>
  <c r="D33" i="9"/>
  <c r="E33" i="9" s="1"/>
  <c r="AK31" i="10"/>
  <c r="D37" i="9"/>
  <c r="E37" i="9" s="1"/>
  <c r="AO31" i="10"/>
  <c r="D41" i="9"/>
  <c r="E41" i="9" s="1"/>
  <c r="AS31" i="10"/>
  <c r="D45" i="9"/>
  <c r="E45" i="9" s="1"/>
  <c r="BA31" i="10"/>
  <c r="D53" i="9"/>
  <c r="E53" i="9" s="1"/>
  <c r="BE31" i="10"/>
  <c r="D57" i="9"/>
  <c r="E57" i="9" s="1"/>
  <c r="BI31" i="10"/>
  <c r="D61" i="9"/>
  <c r="E61" i="9" s="1"/>
  <c r="BM31" i="10"/>
  <c r="D65" i="9"/>
  <c r="E65" i="9" s="1"/>
  <c r="BQ31" i="10"/>
  <c r="D69" i="9"/>
  <c r="E69" i="9" s="1"/>
  <c r="BU31" i="10"/>
  <c r="D73" i="9"/>
  <c r="E73" i="9" s="1"/>
  <c r="CC31" i="10"/>
  <c r="D81" i="9"/>
  <c r="R31" i="10"/>
  <c r="C57" i="7"/>
  <c r="D57" i="7" s="1"/>
  <c r="F57" i="7" s="1"/>
  <c r="C81" i="7"/>
  <c r="D81" i="7" s="1"/>
  <c r="C89" i="7"/>
  <c r="D89" i="7" s="1"/>
  <c r="F89" i="7" s="1"/>
  <c r="D43" i="8"/>
  <c r="D47" i="8" s="1"/>
  <c r="E4" i="7"/>
  <c r="H43" i="8"/>
  <c r="H47" i="8" s="1"/>
  <c r="L43" i="8"/>
  <c r="L47" i="8" s="1"/>
  <c r="P43" i="8"/>
  <c r="P47" i="8" s="1"/>
  <c r="E16" i="7"/>
  <c r="E20" i="7"/>
  <c r="T43" i="8"/>
  <c r="T47" i="8" s="1"/>
  <c r="X43" i="8"/>
  <c r="X47" i="8" s="1"/>
  <c r="E24" i="7"/>
  <c r="AB43" i="8"/>
  <c r="AB47" i="8" s="1"/>
  <c r="AF43" i="8"/>
  <c r="AF47" i="8" s="1"/>
  <c r="E36" i="7"/>
  <c r="AJ43" i="8"/>
  <c r="AJ47" i="8" s="1"/>
  <c r="AN43" i="8"/>
  <c r="AN47" i="8" s="1"/>
  <c r="E40" i="7"/>
  <c r="AR43" i="8"/>
  <c r="AR47" i="8" s="1"/>
  <c r="E44" i="7"/>
  <c r="AV43" i="8"/>
  <c r="AV47" i="8" s="1"/>
  <c r="AZ43" i="8"/>
  <c r="AZ47" i="8" s="1"/>
  <c r="BD43" i="8"/>
  <c r="BD47" i="8" s="1"/>
  <c r="BH43" i="8"/>
  <c r="BH47" i="8" s="1"/>
  <c r="BL43" i="8"/>
  <c r="BL47" i="8" s="1"/>
  <c r="BP43" i="8"/>
  <c r="BP47" i="8" s="1"/>
  <c r="BT43" i="8"/>
  <c r="BT47" i="8" s="1"/>
  <c r="E72" i="7"/>
  <c r="E76" i="7"/>
  <c r="BX43" i="8"/>
  <c r="BX47" i="8" s="1"/>
  <c r="CB43" i="8"/>
  <c r="CB47" i="8" s="1"/>
  <c r="E80" i="7"/>
  <c r="E84" i="7"/>
  <c r="CF43" i="8"/>
  <c r="CF47" i="8" s="1"/>
  <c r="CJ43" i="8"/>
  <c r="CJ47" i="8" s="1"/>
  <c r="C25" i="7"/>
  <c r="D25" i="7" s="1"/>
  <c r="C41" i="7"/>
  <c r="D41" i="7" s="1"/>
  <c r="C49" i="7"/>
  <c r="D49" i="7" s="1"/>
  <c r="F49" i="7" s="1"/>
  <c r="C26" i="8"/>
  <c r="G26" i="8"/>
  <c r="K26" i="8"/>
  <c r="O26" i="8"/>
  <c r="S26" i="8"/>
  <c r="W26" i="8"/>
  <c r="AA26" i="8"/>
  <c r="AE26" i="8"/>
  <c r="AI26" i="8"/>
  <c r="AM26" i="8"/>
  <c r="AQ26" i="8"/>
  <c r="AU26" i="8"/>
  <c r="AY26" i="8"/>
  <c r="BC26" i="8"/>
  <c r="BG26" i="8"/>
  <c r="BK26" i="8"/>
  <c r="BO26" i="8"/>
  <c r="BS26" i="8"/>
  <c r="BW26" i="8"/>
  <c r="CA26" i="8"/>
  <c r="CE26" i="8"/>
  <c r="CI26" i="8"/>
  <c r="AG27" i="8"/>
  <c r="AG43" i="8" s="1"/>
  <c r="AG47" i="8" s="1"/>
  <c r="BM27" i="8"/>
  <c r="BM43" i="8" s="1"/>
  <c r="BM47" i="8" s="1"/>
  <c r="BU27" i="8"/>
  <c r="BU43" i="8" s="1"/>
  <c r="BU47" i="8" s="1"/>
  <c r="E26" i="7"/>
  <c r="E42" i="7"/>
  <c r="E58" i="7"/>
  <c r="E74" i="7"/>
  <c r="E82" i="7"/>
  <c r="D23" i="9"/>
  <c r="E36" i="9"/>
  <c r="E71" i="9"/>
  <c r="D75" i="9"/>
  <c r="E84" i="9"/>
  <c r="D99" i="9"/>
  <c r="E128" i="9"/>
  <c r="E135" i="9"/>
  <c r="E147" i="9"/>
  <c r="BS31" i="10"/>
  <c r="EE31" i="10"/>
  <c r="AR31" i="14"/>
  <c r="E79" i="9"/>
  <c r="E81" i="9"/>
  <c r="E7" i="9"/>
  <c r="E24" i="9"/>
  <c r="E40" i="9"/>
  <c r="E76" i="9"/>
  <c r="E100" i="9"/>
  <c r="E116" i="9"/>
  <c r="E140" i="9"/>
  <c r="E144" i="9"/>
  <c r="E148" i="9"/>
  <c r="D3" i="9"/>
  <c r="E3" i="9" s="1"/>
  <c r="C31" i="10"/>
  <c r="G31" i="10"/>
  <c r="K31" i="10"/>
  <c r="D11" i="9"/>
  <c r="E11" i="9" s="1"/>
  <c r="D19" i="9"/>
  <c r="E19" i="9" s="1"/>
  <c r="S31" i="10"/>
  <c r="AA31" i="10"/>
  <c r="D27" i="9"/>
  <c r="E27" i="9" s="1"/>
  <c r="D35" i="9"/>
  <c r="E35" i="9" s="1"/>
  <c r="AI31" i="10"/>
  <c r="AQ31" i="10"/>
  <c r="D43" i="9"/>
  <c r="E43" i="9" s="1"/>
  <c r="AY31" i="10"/>
  <c r="D51" i="9"/>
  <c r="E51" i="9" s="1"/>
  <c r="BK31" i="10"/>
  <c r="D63" i="9"/>
  <c r="E63" i="9" s="1"/>
  <c r="CA31" i="10"/>
  <c r="D79" i="9"/>
  <c r="CE31" i="10"/>
  <c r="D83" i="9"/>
  <c r="E83" i="9" s="1"/>
  <c r="CQ31" i="10"/>
  <c r="D95" i="9"/>
  <c r="E95" i="9" s="1"/>
  <c r="DG31" i="10"/>
  <c r="D111" i="9"/>
  <c r="DS31" i="10"/>
  <c r="D123" i="9"/>
  <c r="E123" i="9" s="1"/>
  <c r="D127" i="9"/>
  <c r="E127" i="9" s="1"/>
  <c r="DW31" i="10"/>
  <c r="EI31" i="10"/>
  <c r="D139" i="9"/>
  <c r="CI31" i="10"/>
  <c r="DD31" i="14"/>
  <c r="E111" i="9"/>
  <c r="E139" i="9"/>
  <c r="C4" i="13"/>
  <c r="E4" i="13" s="1"/>
  <c r="D31" i="14"/>
  <c r="C8" i="13"/>
  <c r="E8" i="13" s="1"/>
  <c r="H31" i="14"/>
  <c r="C12" i="13"/>
  <c r="E12" i="13" s="1"/>
  <c r="L31" i="14"/>
  <c r="C16" i="13"/>
  <c r="E16" i="13" s="1"/>
  <c r="P31" i="14"/>
  <c r="C20" i="13"/>
  <c r="E20" i="13" s="1"/>
  <c r="T31" i="14"/>
  <c r="C24" i="13"/>
  <c r="E24" i="13" s="1"/>
  <c r="X31" i="14"/>
  <c r="C28" i="13"/>
  <c r="E28" i="13" s="1"/>
  <c r="AB31" i="14"/>
  <c r="C32" i="13"/>
  <c r="E32" i="13" s="1"/>
  <c r="AF31" i="14"/>
  <c r="AJ31" i="14"/>
  <c r="C36" i="13"/>
  <c r="E36" i="13" s="1"/>
  <c r="AN31" i="14"/>
  <c r="C40" i="13"/>
  <c r="E40" i="13" s="1"/>
  <c r="C48" i="13"/>
  <c r="E48" i="13" s="1"/>
  <c r="AV31" i="14"/>
  <c r="C52" i="13"/>
  <c r="E52" i="13" s="1"/>
  <c r="AZ31" i="14"/>
  <c r="BD31" i="14"/>
  <c r="C56" i="13"/>
  <c r="E56" i="13" s="1"/>
  <c r="C60" i="13"/>
  <c r="E60" i="13" s="1"/>
  <c r="BH31" i="14"/>
  <c r="C64" i="13"/>
  <c r="E64" i="13" s="1"/>
  <c r="BL31" i="14"/>
  <c r="C68" i="13"/>
  <c r="E68" i="13" s="1"/>
  <c r="BP31" i="14"/>
  <c r="C72" i="13"/>
  <c r="E72" i="13" s="1"/>
  <c r="BT31" i="14"/>
  <c r="C76" i="13"/>
  <c r="E76" i="13" s="1"/>
  <c r="BX31" i="14"/>
  <c r="C80" i="13"/>
  <c r="E80" i="13" s="1"/>
  <c r="CB31" i="14"/>
  <c r="C84" i="13"/>
  <c r="E84" i="13" s="1"/>
  <c r="CF31" i="14"/>
  <c r="C88" i="13"/>
  <c r="E88" i="13" s="1"/>
  <c r="CJ31" i="14"/>
  <c r="C92" i="13"/>
  <c r="E92" i="13" s="1"/>
  <c r="CN31" i="14"/>
  <c r="CR31" i="14"/>
  <c r="C96" i="13"/>
  <c r="E96" i="13" s="1"/>
  <c r="C100" i="13"/>
  <c r="E100" i="13" s="1"/>
  <c r="CV31" i="14"/>
  <c r="C104" i="13"/>
  <c r="E104" i="13" s="1"/>
  <c r="CZ31" i="14"/>
  <c r="C112" i="13"/>
  <c r="E112" i="13" s="1"/>
  <c r="DH31" i="14"/>
  <c r="DL31" i="14"/>
  <c r="C116" i="13"/>
  <c r="E116" i="13" s="1"/>
  <c r="C120" i="13"/>
  <c r="E120" i="13" s="1"/>
  <c r="DP31" i="14"/>
  <c r="C124" i="13"/>
  <c r="E124" i="13" s="1"/>
  <c r="DT31" i="14"/>
  <c r="C128" i="13"/>
  <c r="E128" i="13" s="1"/>
  <c r="DX31" i="14"/>
  <c r="EB31" i="14"/>
  <c r="C132" i="13"/>
  <c r="E132" i="13" s="1"/>
  <c r="EF31" i="14"/>
  <c r="C136" i="13"/>
  <c r="E136" i="13" s="1"/>
  <c r="C140" i="13"/>
  <c r="E140" i="13" s="1"/>
  <c r="EJ31" i="14"/>
  <c r="C144" i="13"/>
  <c r="E144" i="13" s="1"/>
  <c r="EN31" i="14"/>
  <c r="C148" i="13"/>
  <c r="E148" i="13" s="1"/>
  <c r="ER31" i="14"/>
  <c r="E8" i="9"/>
  <c r="E15" i="9"/>
  <c r="E31" i="9"/>
  <c r="E47" i="9"/>
  <c r="E60" i="9"/>
  <c r="E67" i="9"/>
  <c r="D97" i="9"/>
  <c r="E97" i="9" s="1"/>
  <c r="E99" i="9"/>
  <c r="D113" i="9"/>
  <c r="E113" i="9" s="1"/>
  <c r="E115" i="9"/>
  <c r="E137" i="9"/>
  <c r="E141" i="9"/>
  <c r="E143" i="9"/>
  <c r="L31" i="10"/>
  <c r="P31" i="10"/>
  <c r="T31" i="10"/>
  <c r="X31" i="10"/>
  <c r="AB31" i="10"/>
  <c r="AF31" i="10"/>
  <c r="AJ31" i="10"/>
  <c r="AN31" i="10"/>
  <c r="AR31" i="10"/>
  <c r="AV31" i="10"/>
  <c r="AZ31" i="10"/>
  <c r="BD31" i="10"/>
  <c r="BH31" i="10"/>
  <c r="BL31" i="10"/>
  <c r="BP31" i="10"/>
  <c r="BT31" i="10"/>
  <c r="BX31" i="10"/>
  <c r="CB31" i="10"/>
  <c r="CF31" i="10"/>
  <c r="CJ31" i="10"/>
  <c r="CN31" i="10"/>
  <c r="CR31" i="10"/>
  <c r="CV31" i="10"/>
  <c r="CZ31" i="10"/>
  <c r="DD31" i="10"/>
  <c r="DH31" i="10"/>
  <c r="DL31" i="10"/>
  <c r="DP31" i="10"/>
  <c r="DT31" i="10"/>
  <c r="DX31" i="10"/>
  <c r="EB31" i="10"/>
  <c r="EF31" i="10"/>
  <c r="EJ31" i="10"/>
  <c r="EN31" i="10"/>
  <c r="ER31" i="10"/>
  <c r="E14" i="11"/>
  <c r="E30" i="11"/>
  <c r="E46" i="11"/>
  <c r="E62" i="11"/>
  <c r="E78" i="11"/>
  <c r="E94" i="11"/>
  <c r="E110" i="11"/>
  <c r="E126" i="11"/>
  <c r="E142" i="11"/>
  <c r="C31" i="12"/>
  <c r="G31" i="12"/>
  <c r="K31" i="12"/>
  <c r="O31" i="12"/>
  <c r="S31" i="12"/>
  <c r="W31" i="12"/>
  <c r="AA31" i="12"/>
  <c r="AE31" i="12"/>
  <c r="AI31" i="12"/>
  <c r="AM31" i="12"/>
  <c r="AQ31" i="12"/>
  <c r="AU31" i="12"/>
  <c r="AY31" i="12"/>
  <c r="BC31" i="12"/>
  <c r="BG31" i="12"/>
  <c r="BK31" i="12"/>
  <c r="BO31" i="12"/>
  <c r="BS31" i="12"/>
  <c r="BW31" i="12"/>
  <c r="CA31" i="12"/>
  <c r="CE31" i="12"/>
  <c r="CI31" i="12"/>
  <c r="CM31" i="12"/>
  <c r="CQ31" i="12"/>
  <c r="CU31" i="12"/>
  <c r="CY31" i="12"/>
  <c r="DC31" i="12"/>
  <c r="DG31" i="12"/>
  <c r="DK31" i="12"/>
  <c r="DO31" i="12"/>
  <c r="DS31" i="12"/>
  <c r="DW31" i="12"/>
  <c r="EA31" i="12"/>
  <c r="EE31" i="12"/>
  <c r="EI31" i="12"/>
  <c r="EM31" i="12"/>
  <c r="D31" i="12"/>
  <c r="C4" i="11"/>
  <c r="E4" i="11" s="1"/>
  <c r="H31" i="12"/>
  <c r="C8" i="11"/>
  <c r="E8" i="11" s="1"/>
  <c r="C12" i="11"/>
  <c r="E12" i="11" s="1"/>
  <c r="L31" i="12"/>
  <c r="T31" i="12"/>
  <c r="C20" i="11"/>
  <c r="E20" i="11" s="1"/>
  <c r="X31" i="12"/>
  <c r="C24" i="11"/>
  <c r="E24" i="11" s="1"/>
  <c r="C28" i="11"/>
  <c r="E28" i="11" s="1"/>
  <c r="AB31" i="12"/>
  <c r="AJ31" i="12"/>
  <c r="C36" i="11"/>
  <c r="E36" i="11" s="1"/>
  <c r="AN31" i="12"/>
  <c r="C40" i="11"/>
  <c r="E40" i="11" s="1"/>
  <c r="C44" i="11"/>
  <c r="E44" i="11" s="1"/>
  <c r="AR31" i="12"/>
  <c r="AZ31" i="12"/>
  <c r="C52" i="11"/>
  <c r="E52" i="11" s="1"/>
  <c r="BD31" i="12"/>
  <c r="C56" i="11"/>
  <c r="E56" i="11" s="1"/>
  <c r="C60" i="11"/>
  <c r="E60" i="11" s="1"/>
  <c r="BH31" i="12"/>
  <c r="BP31" i="12"/>
  <c r="C68" i="11"/>
  <c r="E68" i="11" s="1"/>
  <c r="BT31" i="12"/>
  <c r="C72" i="11"/>
  <c r="E72" i="11" s="1"/>
  <c r="C76" i="11"/>
  <c r="E76" i="11" s="1"/>
  <c r="BX31" i="12"/>
  <c r="CF31" i="12"/>
  <c r="C84" i="11"/>
  <c r="E84" i="11" s="1"/>
  <c r="CJ31" i="12"/>
  <c r="C88" i="11"/>
  <c r="E88" i="11" s="1"/>
  <c r="C92" i="11"/>
  <c r="E92" i="11" s="1"/>
  <c r="CN31" i="12"/>
  <c r="CV31" i="12"/>
  <c r="C100" i="11"/>
  <c r="E100" i="11" s="1"/>
  <c r="CZ31" i="12"/>
  <c r="C104" i="11"/>
  <c r="E104" i="11" s="1"/>
  <c r="C108" i="11"/>
  <c r="E108" i="11" s="1"/>
  <c r="DD31" i="12"/>
  <c r="DL31" i="12"/>
  <c r="C116" i="11"/>
  <c r="E116" i="11" s="1"/>
  <c r="DP31" i="12"/>
  <c r="C120" i="11"/>
  <c r="E120" i="11" s="1"/>
  <c r="DT31" i="12"/>
  <c r="C124" i="11"/>
  <c r="E124" i="11" s="1"/>
  <c r="EB31" i="12"/>
  <c r="C132" i="11"/>
  <c r="E132" i="11" s="1"/>
  <c r="EF31" i="12"/>
  <c r="C136" i="11"/>
  <c r="E136" i="11" s="1"/>
  <c r="EJ31" i="12"/>
  <c r="C140" i="11"/>
  <c r="E140" i="11" s="1"/>
  <c r="ER31" i="12"/>
  <c r="C148" i="11"/>
  <c r="E148" i="11" s="1"/>
  <c r="E122" i="13"/>
  <c r="E16" i="9"/>
  <c r="E23" i="9"/>
  <c r="E32" i="9"/>
  <c r="E39" i="9"/>
  <c r="E48" i="9"/>
  <c r="E59" i="9"/>
  <c r="E75" i="9"/>
  <c r="D85" i="9"/>
  <c r="E85" i="9" s="1"/>
  <c r="D89" i="9"/>
  <c r="E89" i="9" s="1"/>
  <c r="E91" i="9"/>
  <c r="D105" i="9"/>
  <c r="E105" i="9" s="1"/>
  <c r="E107" i="9"/>
  <c r="E129" i="9"/>
  <c r="E131" i="9"/>
  <c r="AT31" i="10"/>
  <c r="AX31" i="10"/>
  <c r="BB31" i="10"/>
  <c r="BF31" i="10"/>
  <c r="BJ31" i="10"/>
  <c r="BN31" i="10"/>
  <c r="BR31" i="10"/>
  <c r="BV31" i="10"/>
  <c r="BZ31" i="10"/>
  <c r="CD31" i="10"/>
  <c r="CH31" i="10"/>
  <c r="CL31" i="10"/>
  <c r="CP31" i="10"/>
  <c r="CT31" i="10"/>
  <c r="CX31" i="10"/>
  <c r="DB31" i="10"/>
  <c r="DF31" i="10"/>
  <c r="DJ31" i="10"/>
  <c r="DN31" i="10"/>
  <c r="DR31" i="10"/>
  <c r="DV31" i="10"/>
  <c r="DZ31" i="10"/>
  <c r="ED31" i="10"/>
  <c r="EH31" i="10"/>
  <c r="EL31" i="10"/>
  <c r="EP31" i="10"/>
  <c r="ET31" i="10"/>
  <c r="E2" i="13"/>
  <c r="E46" i="13"/>
  <c r="E70" i="13"/>
  <c r="E86" i="13"/>
  <c r="E9" i="11"/>
  <c r="E11" i="11"/>
  <c r="E25" i="11"/>
  <c r="E27" i="11"/>
  <c r="E41" i="11"/>
  <c r="E43" i="11"/>
  <c r="E57" i="11"/>
  <c r="E59" i="11"/>
  <c r="E73" i="11"/>
  <c r="E75" i="11"/>
  <c r="E89" i="11"/>
  <c r="E91" i="11"/>
  <c r="E105" i="11"/>
  <c r="E107" i="11"/>
  <c r="E121" i="11"/>
  <c r="E123" i="11"/>
  <c r="E137" i="11"/>
  <c r="E139" i="11"/>
  <c r="E22" i="13"/>
  <c r="E58" i="13"/>
  <c r="E98" i="13"/>
  <c r="E106" i="13"/>
  <c r="E138" i="13"/>
  <c r="E15" i="11"/>
  <c r="E31" i="11"/>
  <c r="E47" i="11"/>
  <c r="E63" i="11"/>
  <c r="E79" i="11"/>
  <c r="E95" i="11"/>
  <c r="E109" i="11"/>
  <c r="E111" i="11"/>
  <c r="E127" i="11"/>
  <c r="E143" i="11"/>
  <c r="E42" i="13"/>
  <c r="E82" i="13"/>
  <c r="E118" i="13"/>
  <c r="B31" i="14"/>
  <c r="F31" i="14"/>
  <c r="J31" i="14"/>
  <c r="N31" i="14"/>
  <c r="R31" i="14"/>
  <c r="V31" i="14"/>
  <c r="Z31" i="14"/>
  <c r="AD31" i="14"/>
  <c r="AH31" i="14"/>
  <c r="AL31" i="14"/>
  <c r="AP31" i="14"/>
  <c r="AT31" i="14"/>
  <c r="AX31" i="14"/>
  <c r="BB31" i="14"/>
  <c r="BF31" i="14"/>
  <c r="BJ31" i="14"/>
  <c r="BN31" i="14"/>
  <c r="BR31" i="14"/>
  <c r="BV31" i="14"/>
  <c r="BZ31" i="14"/>
  <c r="CD31" i="14"/>
  <c r="CH31" i="14"/>
  <c r="CL31" i="14"/>
  <c r="CP31" i="14"/>
  <c r="CT31" i="14"/>
  <c r="CX31" i="14"/>
  <c r="DB31" i="14"/>
  <c r="DF31" i="14"/>
  <c r="DJ31" i="14"/>
  <c r="DN31" i="14"/>
  <c r="DR31" i="14"/>
  <c r="DV31" i="14"/>
  <c r="DZ31" i="14"/>
  <c r="ED31" i="14"/>
  <c r="EH31" i="14"/>
  <c r="EL31" i="14"/>
  <c r="EP31" i="14"/>
  <c r="E3" i="11"/>
  <c r="E19" i="11"/>
  <c r="E35" i="11"/>
  <c r="E51" i="11"/>
  <c r="E67" i="11"/>
  <c r="E83" i="11"/>
  <c r="E99" i="11"/>
  <c r="E115" i="11"/>
  <c r="E131" i="11"/>
  <c r="E147" i="11"/>
  <c r="EQ31" i="12"/>
  <c r="E18" i="13"/>
  <c r="E62" i="13"/>
  <c r="E142" i="13"/>
  <c r="E5" i="13"/>
  <c r="E9" i="13"/>
  <c r="E25" i="13"/>
  <c r="E27" i="13"/>
  <c r="E34" i="13"/>
  <c r="E38" i="13"/>
  <c r="E49" i="13"/>
  <c r="E65" i="13"/>
  <c r="E78" i="13"/>
  <c r="E89" i="13"/>
  <c r="E109" i="13"/>
  <c r="E125" i="13"/>
  <c r="E134" i="13"/>
  <c r="E145" i="13"/>
  <c r="E13" i="13"/>
  <c r="E53" i="13"/>
  <c r="E55" i="13"/>
  <c r="E69" i="13"/>
  <c r="E73" i="13"/>
  <c r="E75" i="13"/>
  <c r="E79" i="13"/>
  <c r="E93" i="13"/>
  <c r="E95" i="13"/>
  <c r="E102" i="13"/>
  <c r="E113" i="13"/>
  <c r="E129" i="13"/>
  <c r="E131" i="13"/>
  <c r="E135" i="13"/>
  <c r="E149" i="13"/>
  <c r="ET31" i="14"/>
  <c r="E6" i="13"/>
  <c r="E17" i="13"/>
  <c r="E19" i="13"/>
  <c r="E33" i="13"/>
  <c r="E37" i="13"/>
  <c r="E41" i="13"/>
  <c r="E43" i="13"/>
  <c r="E59" i="13"/>
  <c r="E83" i="13"/>
  <c r="E99" i="13"/>
  <c r="E103" i="13"/>
  <c r="E119" i="13"/>
  <c r="E139" i="13"/>
  <c r="A14" i="21"/>
  <c r="C13" i="21"/>
  <c r="F6" i="5"/>
  <c r="F21" i="7"/>
  <c r="F26" i="7"/>
  <c r="F42" i="7"/>
  <c r="F44" i="7"/>
  <c r="F58" i="7"/>
  <c r="F77" i="7"/>
  <c r="F82" i="7"/>
  <c r="F6" i="7"/>
  <c r="F17" i="7"/>
  <c r="F22" i="7"/>
  <c r="F25" i="7"/>
  <c r="F41" i="7"/>
  <c r="F50" i="7"/>
  <c r="F70" i="7"/>
  <c r="F76" i="7"/>
  <c r="F78" i="7"/>
  <c r="F81" i="7"/>
  <c r="CA27" i="8" l="1"/>
  <c r="CA43" i="8" s="1"/>
  <c r="CA47" i="8" s="1"/>
  <c r="C79" i="7"/>
  <c r="D79" i="7" s="1"/>
  <c r="F79" i="7" s="1"/>
  <c r="BK27" i="8"/>
  <c r="BK43" i="8" s="1"/>
  <c r="BK47" i="8" s="1"/>
  <c r="C63" i="7"/>
  <c r="D63" i="7" s="1"/>
  <c r="F63" i="7" s="1"/>
  <c r="C47" i="7"/>
  <c r="D47" i="7" s="1"/>
  <c r="F47" i="7" s="1"/>
  <c r="AU27" i="8"/>
  <c r="AU43" i="8" s="1"/>
  <c r="AU47" i="8" s="1"/>
  <c r="AE27" i="8"/>
  <c r="AE43" i="8" s="1"/>
  <c r="AE47" i="8" s="1"/>
  <c r="C31" i="7"/>
  <c r="D31" i="7" s="1"/>
  <c r="F31" i="7" s="1"/>
  <c r="O27" i="8"/>
  <c r="O43" i="8" s="1"/>
  <c r="O47" i="8" s="1"/>
  <c r="C15" i="7"/>
  <c r="D15" i="7" s="1"/>
  <c r="F15" i="7" s="1"/>
  <c r="BH27" i="6"/>
  <c r="BH43" i="6" s="1"/>
  <c r="BH47" i="6" s="1"/>
  <c r="C60" i="5"/>
  <c r="D60" i="5" s="1"/>
  <c r="F60" i="5" s="1"/>
  <c r="AB27" i="6"/>
  <c r="AB43" i="6" s="1"/>
  <c r="AB47" i="6" s="1"/>
  <c r="C28" i="5"/>
  <c r="D28" i="5" s="1"/>
  <c r="F28" i="5" s="1"/>
  <c r="F14" i="5"/>
  <c r="C71" i="5"/>
  <c r="D71" i="5" s="1"/>
  <c r="F71" i="5" s="1"/>
  <c r="BS27" i="6"/>
  <c r="BS43" i="6" s="1"/>
  <c r="BS47" i="6" s="1"/>
  <c r="AI27" i="6"/>
  <c r="AI43" i="6" s="1"/>
  <c r="AI47" i="6" s="1"/>
  <c r="C35" i="5"/>
  <c r="D35" i="5" s="1"/>
  <c r="F35" i="5" s="1"/>
  <c r="C27" i="6"/>
  <c r="C43" i="6" s="1"/>
  <c r="C47" i="6" s="1"/>
  <c r="C3" i="5"/>
  <c r="D3" i="5" s="1"/>
  <c r="F3" i="5" s="1"/>
  <c r="F62" i="5"/>
  <c r="CB27" i="6"/>
  <c r="CB43" i="6" s="1"/>
  <c r="CB47" i="6" s="1"/>
  <c r="C80" i="5"/>
  <c r="D80" i="5" s="1"/>
  <c r="F80" i="5" s="1"/>
  <c r="P27" i="6"/>
  <c r="P43" i="6" s="1"/>
  <c r="P47" i="6" s="1"/>
  <c r="C16" i="5"/>
  <c r="D16" i="5" s="1"/>
  <c r="F16" i="5" s="1"/>
  <c r="F10" i="5"/>
  <c r="C75" i="7"/>
  <c r="D75" i="7" s="1"/>
  <c r="F75" i="7" s="1"/>
  <c r="BW27" i="8"/>
  <c r="BW43" i="8" s="1"/>
  <c r="BW47" i="8" s="1"/>
  <c r="C59" i="7"/>
  <c r="D59" i="7" s="1"/>
  <c r="F59" i="7" s="1"/>
  <c r="BG27" i="8"/>
  <c r="BG43" i="8" s="1"/>
  <c r="BG47" i="8" s="1"/>
  <c r="C43" i="7"/>
  <c r="D43" i="7" s="1"/>
  <c r="F43" i="7" s="1"/>
  <c r="AQ27" i="8"/>
  <c r="AQ43" i="8" s="1"/>
  <c r="AQ47" i="8" s="1"/>
  <c r="C27" i="7"/>
  <c r="D27" i="7" s="1"/>
  <c r="F27" i="7" s="1"/>
  <c r="AA27" i="8"/>
  <c r="AA43" i="8" s="1"/>
  <c r="AA47" i="8" s="1"/>
  <c r="C11" i="7"/>
  <c r="D11" i="7" s="1"/>
  <c r="F11" i="7" s="1"/>
  <c r="K27" i="8"/>
  <c r="K43" i="8" s="1"/>
  <c r="K47" i="8" s="1"/>
  <c r="CJ27" i="6"/>
  <c r="CJ43" i="6" s="1"/>
  <c r="CJ47" i="6" s="1"/>
  <c r="C88" i="5"/>
  <c r="D88" i="5" s="1"/>
  <c r="F88" i="5" s="1"/>
  <c r="BD27" i="6"/>
  <c r="BD43" i="6" s="1"/>
  <c r="BD47" i="6" s="1"/>
  <c r="C56" i="5"/>
  <c r="D56" i="5" s="1"/>
  <c r="F56" i="5" s="1"/>
  <c r="X27" i="6"/>
  <c r="X43" i="6" s="1"/>
  <c r="X47" i="6" s="1"/>
  <c r="C24" i="5"/>
  <c r="D24" i="5" s="1"/>
  <c r="F24" i="5" s="1"/>
  <c r="F14" i="7"/>
  <c r="F72" i="7"/>
  <c r="F40" i="7"/>
  <c r="F16" i="7"/>
  <c r="BC27" i="6"/>
  <c r="BC43" i="6" s="1"/>
  <c r="BC47" i="6" s="1"/>
  <c r="C55" i="5"/>
  <c r="D55" i="5" s="1"/>
  <c r="F55" i="5" s="1"/>
  <c r="C23" i="5"/>
  <c r="D23" i="5" s="1"/>
  <c r="F23" i="5" s="1"/>
  <c r="W27" i="6"/>
  <c r="W43" i="6" s="1"/>
  <c r="W47" i="6" s="1"/>
  <c r="F18" i="5"/>
  <c r="C43" i="5"/>
  <c r="D43" i="5" s="1"/>
  <c r="F43" i="5" s="1"/>
  <c r="AQ27" i="6"/>
  <c r="AQ43" i="6" s="1"/>
  <c r="AQ47" i="6" s="1"/>
  <c r="BL27" i="6"/>
  <c r="BL43" i="6" s="1"/>
  <c r="BL47" i="6" s="1"/>
  <c r="C64" i="5"/>
  <c r="D64" i="5" s="1"/>
  <c r="F64" i="5" s="1"/>
  <c r="F36" i="7"/>
  <c r="F82" i="5"/>
  <c r="F90" i="5"/>
  <c r="C87" i="7"/>
  <c r="D87" i="7" s="1"/>
  <c r="F87" i="7" s="1"/>
  <c r="CI27" i="8"/>
  <c r="CI43" i="8" s="1"/>
  <c r="CI47" i="8" s="1"/>
  <c r="BS27" i="8"/>
  <c r="BS43" i="8" s="1"/>
  <c r="BS47" i="8" s="1"/>
  <c r="C71" i="7"/>
  <c r="D71" i="7" s="1"/>
  <c r="F71" i="7" s="1"/>
  <c r="C55" i="7"/>
  <c r="D55" i="7" s="1"/>
  <c r="F55" i="7" s="1"/>
  <c r="BC27" i="8"/>
  <c r="BC43" i="8" s="1"/>
  <c r="BC47" i="8" s="1"/>
  <c r="C39" i="7"/>
  <c r="D39" i="7" s="1"/>
  <c r="F39" i="7" s="1"/>
  <c r="AM27" i="8"/>
  <c r="AM43" i="8" s="1"/>
  <c r="AM47" i="8" s="1"/>
  <c r="C23" i="7"/>
  <c r="D23" i="7" s="1"/>
  <c r="F23" i="7" s="1"/>
  <c r="W27" i="8"/>
  <c r="W43" i="8" s="1"/>
  <c r="W47" i="8" s="1"/>
  <c r="C7" i="7"/>
  <c r="D7" i="7" s="1"/>
  <c r="F7" i="7" s="1"/>
  <c r="G27" i="8"/>
  <c r="G43" i="8" s="1"/>
  <c r="G47" i="8" s="1"/>
  <c r="BX27" i="6"/>
  <c r="BX43" i="6" s="1"/>
  <c r="BX47" i="6" s="1"/>
  <c r="C76" i="5"/>
  <c r="D76" i="5" s="1"/>
  <c r="F76" i="5" s="1"/>
  <c r="AR27" i="6"/>
  <c r="AR43" i="6" s="1"/>
  <c r="AR47" i="6" s="1"/>
  <c r="C44" i="5"/>
  <c r="D44" i="5" s="1"/>
  <c r="F44" i="5" s="1"/>
  <c r="L27" i="6"/>
  <c r="L43" i="6" s="1"/>
  <c r="L47" i="6" s="1"/>
  <c r="C12" i="5"/>
  <c r="D12" i="5" s="1"/>
  <c r="F12" i="5" s="1"/>
  <c r="F50" i="5"/>
  <c r="F74" i="7"/>
  <c r="F2" i="7"/>
  <c r="C51" i="5"/>
  <c r="D51" i="5" s="1"/>
  <c r="F51" i="5" s="1"/>
  <c r="AY27" i="6"/>
  <c r="AY43" i="6" s="1"/>
  <c r="AY47" i="6" s="1"/>
  <c r="S27" i="6"/>
  <c r="S43" i="6" s="1"/>
  <c r="S47" i="6" s="1"/>
  <c r="C19" i="5"/>
  <c r="D19" i="5" s="1"/>
  <c r="F19" i="5" s="1"/>
  <c r="C27" i="5"/>
  <c r="D27" i="5" s="1"/>
  <c r="F27" i="5" s="1"/>
  <c r="AA27" i="6"/>
  <c r="AA43" i="6" s="1"/>
  <c r="AA47" i="6" s="1"/>
  <c r="AV27" i="6"/>
  <c r="AV43" i="6" s="1"/>
  <c r="AV47" i="6" s="1"/>
  <c r="C48" i="5"/>
  <c r="D48" i="5" s="1"/>
  <c r="F48" i="5" s="1"/>
  <c r="F66" i="5"/>
  <c r="F58" i="5"/>
  <c r="F42" i="5"/>
  <c r="C83" i="7"/>
  <c r="D83" i="7" s="1"/>
  <c r="F83" i="7" s="1"/>
  <c r="CE27" i="8"/>
  <c r="CE43" i="8" s="1"/>
  <c r="CE47" i="8" s="1"/>
  <c r="C67" i="7"/>
  <c r="D67" i="7" s="1"/>
  <c r="F67" i="7" s="1"/>
  <c r="BO27" i="8"/>
  <c r="BO43" i="8" s="1"/>
  <c r="BO47" i="8" s="1"/>
  <c r="C51" i="7"/>
  <c r="D51" i="7" s="1"/>
  <c r="F51" i="7" s="1"/>
  <c r="AY27" i="8"/>
  <c r="AY43" i="8" s="1"/>
  <c r="AY47" i="8" s="1"/>
  <c r="AI27" i="8"/>
  <c r="AI43" i="8" s="1"/>
  <c r="AI47" i="8" s="1"/>
  <c r="C35" i="7"/>
  <c r="D35" i="7" s="1"/>
  <c r="F35" i="7" s="1"/>
  <c r="C19" i="7"/>
  <c r="D19" i="7" s="1"/>
  <c r="F19" i="7" s="1"/>
  <c r="S27" i="8"/>
  <c r="S43" i="8" s="1"/>
  <c r="S47" i="8" s="1"/>
  <c r="C3" i="7"/>
  <c r="D3" i="7" s="1"/>
  <c r="F3" i="7" s="1"/>
  <c r="C27" i="8"/>
  <c r="C43" i="8" s="1"/>
  <c r="C47" i="8" s="1"/>
  <c r="BT27" i="6"/>
  <c r="BT43" i="6" s="1"/>
  <c r="BT47" i="6" s="1"/>
  <c r="C72" i="5"/>
  <c r="D72" i="5" s="1"/>
  <c r="F72" i="5" s="1"/>
  <c r="AN27" i="6"/>
  <c r="AN43" i="6" s="1"/>
  <c r="AN47" i="6" s="1"/>
  <c r="C40" i="5"/>
  <c r="D40" i="5" s="1"/>
  <c r="F40" i="5" s="1"/>
  <c r="H27" i="6"/>
  <c r="H43" i="6" s="1"/>
  <c r="H47" i="6" s="1"/>
  <c r="C8" i="5"/>
  <c r="D8" i="5" s="1"/>
  <c r="F8" i="5" s="1"/>
  <c r="F84" i="7"/>
  <c r="F20" i="7"/>
  <c r="F18" i="7"/>
  <c r="F10" i="7"/>
  <c r="F80" i="7"/>
  <c r="F24" i="7"/>
  <c r="CI27" i="6"/>
  <c r="CI43" i="6" s="1"/>
  <c r="CI47" i="6" s="1"/>
  <c r="C87" i="5"/>
  <c r="D87" i="5" s="1"/>
  <c r="F87" i="5" s="1"/>
  <c r="AM27" i="6"/>
  <c r="AM43" i="6" s="1"/>
  <c r="AM47" i="6" s="1"/>
  <c r="C39" i="5"/>
  <c r="D39" i="5" s="1"/>
  <c r="F39" i="5" s="1"/>
  <c r="G27" i="6"/>
  <c r="G43" i="6" s="1"/>
  <c r="G47" i="6" s="1"/>
  <c r="C7" i="5"/>
  <c r="D7" i="5" s="1"/>
  <c r="F7" i="5" s="1"/>
  <c r="F4" i="7"/>
  <c r="C11" i="5"/>
  <c r="D11" i="5" s="1"/>
  <c r="F11" i="5" s="1"/>
  <c r="K27" i="6"/>
  <c r="K43" i="6" s="1"/>
  <c r="K47" i="6" s="1"/>
  <c r="AF27" i="6"/>
  <c r="AF43" i="6" s="1"/>
  <c r="AF47" i="6" s="1"/>
  <c r="C32" i="5"/>
  <c r="D32" i="5" s="1"/>
  <c r="F32" i="5" s="1"/>
  <c r="F34" i="5"/>
  <c r="F78" i="5"/>
  <c r="F74" i="5"/>
  <c r="A15" i="21"/>
  <c r="C14" i="21"/>
  <c r="A16" i="21" l="1"/>
  <c r="C15" i="21"/>
  <c r="A17" i="21" l="1"/>
  <c r="C16" i="21"/>
  <c r="A18" i="21" l="1"/>
  <c r="C17" i="21"/>
  <c r="A19" i="21" l="1"/>
  <c r="C18" i="21"/>
  <c r="A20" i="21" l="1"/>
  <c r="C19" i="21"/>
  <c r="A21" i="21" l="1"/>
  <c r="C20" i="21"/>
  <c r="A22" i="21" l="1"/>
  <c r="C21" i="21"/>
  <c r="A23" i="21" l="1"/>
  <c r="C22" i="21"/>
  <c r="A24" i="21" l="1"/>
  <c r="C23" i="21"/>
  <c r="A25" i="21" l="1"/>
  <c r="C24" i="21"/>
  <c r="A26" i="21" l="1"/>
  <c r="C25" i="21"/>
  <c r="A27" i="21" l="1"/>
  <c r="C26" i="21"/>
  <c r="A28" i="21" l="1"/>
  <c r="C27" i="21"/>
  <c r="A29" i="21" l="1"/>
  <c r="C28" i="21"/>
  <c r="A30" i="21" l="1"/>
  <c r="C29" i="21"/>
  <c r="A31" i="21" l="1"/>
  <c r="C30" i="21"/>
  <c r="A32" i="21" l="1"/>
  <c r="C31" i="21"/>
  <c r="D31" i="21"/>
  <c r="E31" i="21" s="1"/>
  <c r="A33" i="21" l="1"/>
  <c r="D32" i="21"/>
  <c r="E32" i="21" s="1"/>
  <c r="C32" i="21"/>
  <c r="A34" i="21" l="1"/>
  <c r="D33" i="21"/>
  <c r="E33" i="21" s="1"/>
  <c r="C33" i="21"/>
  <c r="A35" i="21" l="1"/>
  <c r="D34" i="21"/>
  <c r="E34" i="21" s="1"/>
  <c r="C34" i="21"/>
  <c r="A36" i="21" l="1"/>
  <c r="C35" i="21"/>
  <c r="D35" i="21"/>
  <c r="E35" i="21" s="1"/>
  <c r="A37" i="21" l="1"/>
  <c r="D36" i="21"/>
  <c r="E36" i="21" s="1"/>
  <c r="C36" i="21"/>
  <c r="A38" i="21" l="1"/>
  <c r="D37" i="21"/>
  <c r="E37" i="21" s="1"/>
  <c r="C37" i="21"/>
  <c r="A39" i="21" l="1"/>
  <c r="D38" i="21"/>
  <c r="E38" i="21" s="1"/>
  <c r="C38" i="21"/>
  <c r="A40" i="21" l="1"/>
  <c r="D39" i="21"/>
  <c r="E39" i="21" s="1"/>
  <c r="C39" i="21"/>
  <c r="A41" i="21" l="1"/>
  <c r="C40" i="21"/>
  <c r="D40" i="21"/>
  <c r="E40" i="21" s="1"/>
  <c r="A42" i="21" l="1"/>
  <c r="C41" i="21"/>
  <c r="D41" i="21"/>
  <c r="E41" i="21" s="1"/>
  <c r="A43" i="21" l="1"/>
  <c r="D42" i="21"/>
  <c r="E42" i="21" s="1"/>
  <c r="C42" i="21"/>
  <c r="A44" i="21" l="1"/>
  <c r="D43" i="21"/>
  <c r="E43" i="21" s="1"/>
  <c r="C43" i="21"/>
  <c r="A45" i="21" l="1"/>
  <c r="D44" i="21"/>
  <c r="E44" i="21" s="1"/>
  <c r="C44" i="21"/>
  <c r="A46" i="21" l="1"/>
  <c r="D45" i="21"/>
  <c r="E45" i="21" s="1"/>
  <c r="C45" i="21"/>
  <c r="A47" i="21" l="1"/>
  <c r="D46" i="21"/>
  <c r="E46" i="21" s="1"/>
  <c r="C46" i="21"/>
  <c r="A48" i="21" l="1"/>
  <c r="D47" i="21"/>
  <c r="E47" i="21" s="1"/>
  <c r="C47" i="21"/>
  <c r="A49" i="21" l="1"/>
  <c r="C48" i="21"/>
  <c r="D48" i="21"/>
  <c r="E48" i="21" s="1"/>
  <c r="A50" i="21" l="1"/>
  <c r="C49" i="21"/>
  <c r="D49" i="21"/>
  <c r="E49" i="21" s="1"/>
  <c r="A51" i="21" l="1"/>
  <c r="C50" i="21"/>
  <c r="D50" i="21"/>
  <c r="E50" i="21" s="1"/>
  <c r="A52" i="21" l="1"/>
  <c r="C51" i="21"/>
  <c r="D51" i="21"/>
  <c r="E51" i="21" s="1"/>
  <c r="A53" i="21" l="1"/>
  <c r="C52" i="21"/>
  <c r="D52" i="21"/>
  <c r="E52" i="21" s="1"/>
  <c r="A54" i="21" l="1"/>
  <c r="D53" i="21"/>
  <c r="E53" i="21" s="1"/>
  <c r="C53" i="21"/>
  <c r="A55" i="21" l="1"/>
  <c r="C54" i="21"/>
  <c r="D54" i="21"/>
  <c r="E54" i="21" s="1"/>
  <c r="A56" i="21" l="1"/>
  <c r="D55" i="21"/>
  <c r="E55" i="21" s="1"/>
  <c r="C55" i="21"/>
  <c r="A57" i="21" l="1"/>
  <c r="D56" i="21"/>
  <c r="E56" i="21" s="1"/>
  <c r="C56" i="21"/>
  <c r="A58" i="21" l="1"/>
  <c r="C57" i="21"/>
  <c r="D57" i="21"/>
  <c r="E57" i="21" s="1"/>
  <c r="A59" i="21" l="1"/>
  <c r="D58" i="21"/>
  <c r="E58" i="21" s="1"/>
  <c r="C58" i="21"/>
  <c r="A60" i="21" l="1"/>
  <c r="C59" i="21"/>
  <c r="D59" i="21"/>
  <c r="E59" i="21" s="1"/>
  <c r="A61" i="21" l="1"/>
  <c r="D60" i="21"/>
  <c r="E60" i="21" s="1"/>
  <c r="C60" i="21"/>
  <c r="A62" i="21" l="1"/>
  <c r="D61" i="21"/>
  <c r="E61" i="21" s="1"/>
  <c r="C61" i="21"/>
  <c r="A63" i="21" l="1"/>
  <c r="C62" i="21"/>
  <c r="D62" i="21"/>
  <c r="E62" i="21" s="1"/>
  <c r="A64" i="21" l="1"/>
  <c r="C63" i="21"/>
  <c r="D63" i="21"/>
  <c r="E63" i="21" s="1"/>
  <c r="A65" i="21" l="1"/>
  <c r="D64" i="21"/>
  <c r="E64" i="21" s="1"/>
  <c r="C64" i="21"/>
  <c r="A66" i="21" l="1"/>
  <c r="C65" i="21"/>
  <c r="D65" i="21"/>
  <c r="E65" i="21" s="1"/>
  <c r="D66" i="21" l="1"/>
  <c r="E66" i="21" s="1"/>
  <c r="C66" i="21"/>
  <c r="D18" i="21" l="1"/>
  <c r="D21" i="21"/>
  <c r="E21" i="21" s="1"/>
  <c r="D19" i="21"/>
  <c r="E19" i="21" s="1"/>
  <c r="D20" i="21"/>
  <c r="E20" i="21" s="1"/>
  <c r="D22" i="21"/>
  <c r="E22" i="21" s="1"/>
  <c r="D24" i="21"/>
  <c r="E24" i="21" s="1"/>
  <c r="D23" i="21"/>
  <c r="E23" i="21" s="1"/>
  <c r="D27" i="21"/>
  <c r="E27" i="21" s="1"/>
  <c r="D25" i="21"/>
  <c r="E25" i="21" s="1"/>
  <c r="D26" i="21"/>
  <c r="E26" i="21" s="1"/>
  <c r="D28" i="21"/>
  <c r="E28" i="21" s="1"/>
  <c r="D30" i="21"/>
  <c r="E30" i="21" s="1"/>
  <c r="D29" i="21"/>
  <c r="E29" i="21" s="1"/>
  <c r="D16" i="21"/>
  <c r="D17" i="21"/>
  <c r="D14" i="21"/>
  <c r="D15" i="21"/>
  <c r="D13" i="21"/>
  <c r="D10" i="21"/>
  <c r="D8" i="21"/>
  <c r="D9" i="21"/>
  <c r="D12" i="21"/>
  <c r="D7" i="21"/>
  <c r="D11" i="21"/>
</calcChain>
</file>

<file path=xl/sharedStrings.xml><?xml version="1.0" encoding="utf-8"?>
<sst xmlns="http://schemas.openxmlformats.org/spreadsheetml/2006/main" count="499" uniqueCount="220">
  <si>
    <t>Team</t>
  </si>
  <si>
    <t>Total</t>
  </si>
  <si>
    <t>Execution</t>
  </si>
  <si>
    <t>FS1Score</t>
  </si>
  <si>
    <t>FS1</t>
  </si>
  <si>
    <t>FS1*1.5</t>
  </si>
  <si>
    <t>T&amp;F</t>
  </si>
  <si>
    <t>FS2</t>
  </si>
  <si>
    <t>FS2*1.5</t>
  </si>
  <si>
    <t>Tot Score</t>
  </si>
  <si>
    <t>Rd 2 Total</t>
  </si>
  <si>
    <t>Final Total</t>
  </si>
  <si>
    <t>Deductions</t>
  </si>
  <si>
    <t>Prey Drive</t>
  </si>
  <si>
    <t>Retrieval</t>
  </si>
  <si>
    <t>Athleticism</t>
  </si>
  <si>
    <t>Grip</t>
  </si>
  <si>
    <t>Field Preso.</t>
  </si>
  <si>
    <t>Release Diversity</t>
  </si>
  <si>
    <t>Disc Mgmt.</t>
  </si>
  <si>
    <t>Rhythmic Team</t>
  </si>
  <si>
    <t>Over-the-Body</t>
  </si>
  <si>
    <t>Vaults</t>
  </si>
  <si>
    <t>Multiple</t>
  </si>
  <si>
    <t>Dog Catch</t>
  </si>
  <si>
    <t>Team Movement</t>
  </si>
  <si>
    <t>Passing</t>
  </si>
  <si>
    <t>Catches</t>
  </si>
  <si>
    <t>FS1*3</t>
  </si>
  <si>
    <t>Drops</t>
  </si>
  <si>
    <t>Fouling</t>
  </si>
  <si>
    <t xml:space="preserve">Team Name </t>
  </si>
  <si>
    <t>Order</t>
  </si>
  <si>
    <t>Round 1</t>
  </si>
  <si>
    <t>Round 2</t>
  </si>
  <si>
    <t>FS1 x 1.5</t>
  </si>
  <si>
    <t>FS1 x 3</t>
  </si>
  <si>
    <t>Intermediate Score</t>
  </si>
  <si>
    <t>Mailing Address</t>
  </si>
  <si>
    <t>City</t>
  </si>
  <si>
    <t>Email Address</t>
  </si>
  <si>
    <t>Phone</t>
  </si>
  <si>
    <t>State/Country</t>
  </si>
  <si>
    <t>Zip/Postal  Code</t>
  </si>
  <si>
    <t>The Data Entry pages (Super Pro TF Totals &amp; USDDN Qualifier Results) includes space for the entry</t>
  </si>
  <si>
    <t>of player contact information. This MUST be provided to the Championship Coordinator AND the WebMaster.</t>
  </si>
  <si>
    <t>Note: We've included pages for data entry for a lower division if you choose to host one. However, it is not mandatory.</t>
  </si>
  <si>
    <t>Do NOT attempt to sort the results pages to determine placement. It will break the inter-worksheet formulas.</t>
  </si>
  <si>
    <t>Using this Workbook Summary</t>
  </si>
  <si>
    <t>This Workbook &amp; it's forms are to be used for any USDDN Qualifiers - All Qualifying Divisions</t>
  </si>
  <si>
    <t>Teams ►
Throws ▼</t>
  </si>
  <si>
    <t>Canine Total</t>
  </si>
  <si>
    <t>Player Total</t>
  </si>
  <si>
    <t>Team Total</t>
  </si>
  <si>
    <t>Teams ►
Scores ▼</t>
  </si>
  <si>
    <t>Order/Place</t>
  </si>
  <si>
    <t>Toss Fetch Round Two</t>
  </si>
  <si>
    <t>FreeStyle Round 1</t>
  </si>
  <si>
    <t>T&amp;F Scores List</t>
  </si>
  <si>
    <t>FreeStyle Round 2</t>
  </si>
  <si>
    <t>Round 2 Total</t>
  </si>
  <si>
    <t>FS2Score</t>
  </si>
  <si>
    <t>Total Score</t>
  </si>
  <si>
    <t>Directional Distance Movement</t>
  </si>
  <si>
    <t>Super Pro Scores</t>
  </si>
  <si>
    <t>Round 2Total</t>
  </si>
  <si>
    <t>Round 1Total</t>
  </si>
  <si>
    <t>Reverse to First for Final Round</t>
  </si>
  <si>
    <t>Freestyle Rd1 &amp; TF Rd 2 Total</t>
  </si>
  <si>
    <t>Instructions:</t>
  </si>
  <si>
    <t>After completing data entry for first 2 rounds, click cursor into table below. Pivot Table Tools tabs will be visible above.  Click on Pivot Tables Tools: Options Tab &amp; click on REFRESH.</t>
  </si>
  <si>
    <t>This will pull the data from the Results tab.  You can then just highlight the table &amp; print selected cells.</t>
  </si>
  <si>
    <t>Final Results</t>
  </si>
  <si>
    <t>Open Freestyle</t>
  </si>
  <si>
    <t>Super-Open Freestyle Qualifier</t>
  </si>
  <si>
    <t>Novice Freestyle</t>
  </si>
  <si>
    <t>Pro Scores</t>
  </si>
  <si>
    <t>Fouling Scores</t>
  </si>
  <si>
    <t>Super Pro TF Qualifier</t>
  </si>
  <si>
    <t>Rd 1 Totals</t>
  </si>
  <si>
    <t>Sum of Total</t>
  </si>
  <si>
    <t>Pro T&amp;F</t>
  </si>
  <si>
    <t>Novice T&amp;F</t>
  </si>
  <si>
    <t>We've included a Worksheet of Pivot tables already defined for sorting results.</t>
  </si>
  <si>
    <t>(blank)</t>
  </si>
  <si>
    <t>Date</t>
  </si>
  <si>
    <t>The Totals page for each Qualifying Division is to be used for Enter the names of the teams.  Actual score Data Entry will be done on the appropriate "Data Entry" tab for each division</t>
  </si>
  <si>
    <t>FREESTYLE_OPEN_Rd1_Results</t>
  </si>
  <si>
    <t>FREESTYLE_OPEN_START LIST</t>
  </si>
  <si>
    <t>jméno</t>
  </si>
  <si>
    <t>příjmení</t>
  </si>
  <si>
    <t>pes</t>
  </si>
  <si>
    <t>NÁVOD:</t>
  </si>
  <si>
    <t>1) vložte data do tabulky, která se vám hodí</t>
  </si>
  <si>
    <t>2) v zeleném poli se objeví příslušný tvar</t>
  </si>
  <si>
    <t xml:space="preserve">3) při kopírování klikněte na ikonku dole         a zvolte pouze hodnoty </t>
  </si>
  <si>
    <t>Place</t>
  </si>
  <si>
    <t>pomocné náhodné číslo</t>
  </si>
  <si>
    <t>nové pořadí</t>
  </si>
  <si>
    <t>staré pořadí</t>
  </si>
  <si>
    <t>NÁHODNÉ SEŘAZENÍ ZÁVODNÍKŮ</t>
  </si>
  <si>
    <t>!!! POZOR !!! Nelekněte se, vzorec stále počítá, nikdy vám nebudou souhlasit hodnoty kopírované a vložené</t>
  </si>
  <si>
    <t>z červeného sloupce zkopírujte všechny hodnoty (CTRL+C) a vložte (CTRL+V) do záložky STARTOVKA_1.KOLO, při kopírování klikněte na ikonku dole         a zvolte pouze hodnoty.
Poté si zkopírujte i týmy. Seřaďte údaje v STARTOVKA_1.KOLO podle pořadí a máte startovku</t>
  </si>
  <si>
    <t>do bílého sloupce vložte všechny týmy (obarvené se vyplňují samy)</t>
  </si>
  <si>
    <t>slouží ke sloučení sloupců, pokud máte jméno, příjmení nebo psa ve více než jednom sloupci</t>
  </si>
  <si>
    <t>náhodné seřazení</t>
  </si>
  <si>
    <t>slouží k vygenerování náhodného pořadí týmů</t>
  </si>
  <si>
    <t xml:space="preserve">sloučení buněk </t>
  </si>
  <si>
    <t>obsahuje návod</t>
  </si>
  <si>
    <t>STARTOVKA_1.KOLO</t>
  </si>
  <si>
    <t>V tabulkách je přidáno plno vzorců, většinou jsou v zabarvených sloupcích, takže opatrně.</t>
  </si>
  <si>
    <t>po vyplnění z tabulky náhodné pořadí stačí filtrem seřadit a máte startovku na tisk</t>
  </si>
  <si>
    <t>FREESTYLE_výsledky</t>
  </si>
  <si>
    <t>nic nevyplňujete, slouží jako pomocná tabulka</t>
  </si>
  <si>
    <t>FREESTYLE_scoresheet</t>
  </si>
  <si>
    <t>nemusím vysvětlovat :-)</t>
  </si>
  <si>
    <t>FREESTYLE_pořadí po 1. kole</t>
  </si>
  <si>
    <t>vše se po vyplnění scoresheetu doplní</t>
  </si>
  <si>
    <t>pomocí filtru seřaďte sloupec Rd 2 Total od nejmenšího k největšímu</t>
  </si>
  <si>
    <t>do sloupce Place vyplňte pořadí 1, 2, atd. a máte pořadí a zároveň startovku na tisk</t>
  </si>
  <si>
    <t>FREESTYLE_konečné pořadí</t>
  </si>
  <si>
    <t>pomocí filtru seřaďte sloupec Final Total od největšího k nejmenšímu</t>
  </si>
  <si>
    <t>do sloupce Place vyplňte pořadí 1, 2, atd. a máte konečné pořadí</t>
  </si>
  <si>
    <t>Pokud se budete řídit pokyny, tak bude vše fungovat.</t>
  </si>
  <si>
    <t>Jinak si stěžujte u autora :-D</t>
  </si>
  <si>
    <t>POSTUP</t>
  </si>
  <si>
    <t>Hodně sloupců je zamčených, ale kdybyste potřebovali někam natvrdo vložit něco a nešlo to kvůli uzamčení, tak stačí jen v záložce Revize kliknout na odemknout list. Heslo jsem nezadávala.</t>
  </si>
  <si>
    <t>Při tisku by vám to mělo sedět pěkně na stránku, samozřejmě kvůli množství počítačů a tiskáren to není zaručené.</t>
  </si>
  <si>
    <t xml:space="preserve">Haręża </t>
  </si>
  <si>
    <t>Horvat</t>
  </si>
  <si>
    <t>Chomátová</t>
  </si>
  <si>
    <t>Kalová</t>
  </si>
  <si>
    <t>Koblihová</t>
  </si>
  <si>
    <t>Krzewina</t>
  </si>
  <si>
    <t xml:space="preserve">Lakomá </t>
  </si>
  <si>
    <t>Lehuta</t>
  </si>
  <si>
    <t>Lev</t>
  </si>
  <si>
    <t xml:space="preserve">Łosak </t>
  </si>
  <si>
    <t>Lukešová</t>
  </si>
  <si>
    <t>Mrázková</t>
  </si>
  <si>
    <t>Nosková</t>
  </si>
  <si>
    <t>Nowak</t>
  </si>
  <si>
    <t xml:space="preserve">Petrová </t>
  </si>
  <si>
    <t>Radomska</t>
  </si>
  <si>
    <t>Schönová</t>
  </si>
  <si>
    <t>Smolíková</t>
  </si>
  <si>
    <t>Smutná</t>
  </si>
  <si>
    <t>Szőcs</t>
  </si>
  <si>
    <t>Vojancova</t>
  </si>
  <si>
    <t>Vízková</t>
  </si>
  <si>
    <t>Marta</t>
  </si>
  <si>
    <t>Aleš</t>
  </si>
  <si>
    <t>Iveta</t>
  </si>
  <si>
    <t>Aneta</t>
  </si>
  <si>
    <t>Bára</t>
  </si>
  <si>
    <t>Kaska</t>
  </si>
  <si>
    <t>Petra</t>
  </si>
  <si>
    <t>Marek</t>
  </si>
  <si>
    <t>Martin</t>
  </si>
  <si>
    <t>Agnieszka</t>
  </si>
  <si>
    <t>Kača</t>
  </si>
  <si>
    <t>Kristýna</t>
  </si>
  <si>
    <t>Marcela</t>
  </si>
  <si>
    <t>Karolina</t>
  </si>
  <si>
    <t>Veronika</t>
  </si>
  <si>
    <t>Anna</t>
  </si>
  <si>
    <t>Lucie</t>
  </si>
  <si>
    <t>Alena</t>
  </si>
  <si>
    <t>Katka</t>
  </si>
  <si>
    <t>Patrik</t>
  </si>
  <si>
    <t>Dana</t>
  </si>
  <si>
    <t>Nikol</t>
  </si>
  <si>
    <t xml:space="preserve">Nick </t>
  </si>
  <si>
    <t>Lexie</t>
  </si>
  <si>
    <t>Beri</t>
  </si>
  <si>
    <t>Pepin</t>
  </si>
  <si>
    <t>Oušík</t>
  </si>
  <si>
    <t>Kia</t>
  </si>
  <si>
    <t xml:space="preserve">Entr </t>
  </si>
  <si>
    <t>Faty</t>
  </si>
  <si>
    <t>Erzík</t>
  </si>
  <si>
    <t>Gonzo</t>
  </si>
  <si>
    <t>Tazz</t>
  </si>
  <si>
    <t>Perfect</t>
  </si>
  <si>
    <t>Mejza</t>
  </si>
  <si>
    <t>Exík</t>
  </si>
  <si>
    <t>Fuji</t>
  </si>
  <si>
    <t xml:space="preserve">Loki </t>
  </si>
  <si>
    <t>WEST</t>
  </si>
  <si>
    <t>Candy</t>
  </si>
  <si>
    <t>Jerry</t>
  </si>
  <si>
    <t>Kira</t>
  </si>
  <si>
    <t>Vega</t>
  </si>
  <si>
    <t>Darty</t>
  </si>
  <si>
    <t>BeeBe</t>
  </si>
  <si>
    <t>Pussa</t>
  </si>
  <si>
    <t xml:space="preserve">Haręża  Marta &amp; Nick </t>
  </si>
  <si>
    <t>Horvat Aleš &amp; Lexie</t>
  </si>
  <si>
    <t>Chomátová Iveta &amp; Beri</t>
  </si>
  <si>
    <t>Kalová Aneta &amp; Pepin</t>
  </si>
  <si>
    <t>Koblihová Bára &amp; Oušík</t>
  </si>
  <si>
    <t>Krzewina Kaska &amp; Kia</t>
  </si>
  <si>
    <t xml:space="preserve">Lakomá  Petra &amp; Entr </t>
  </si>
  <si>
    <t>Lehuta Marek &amp; Faty</t>
  </si>
  <si>
    <t>Lev Martin &amp; Erzík</t>
  </si>
  <si>
    <t>Łosak  Agnieszka &amp; Gonzo</t>
  </si>
  <si>
    <t>Lukešová Kača &amp; Tazz</t>
  </si>
  <si>
    <t>Mrázková Kristýna &amp; Perfect</t>
  </si>
  <si>
    <t>Nosková Kristýna &amp; Mejza</t>
  </si>
  <si>
    <t>Nosková Marcela &amp; Exík</t>
  </si>
  <si>
    <t>Nowak Karolina &amp; Fuji</t>
  </si>
  <si>
    <t xml:space="preserve">Petrová  Veronika &amp; Loki </t>
  </si>
  <si>
    <t>Radomska Anna &amp; WEST</t>
  </si>
  <si>
    <t>Schönová Lucie &amp; Candy</t>
  </si>
  <si>
    <t>Smolíková Alena &amp; Jerry</t>
  </si>
  <si>
    <t>Smolíková Alena &amp; Kira</t>
  </si>
  <si>
    <t>Smutná Katka &amp; Vega</t>
  </si>
  <si>
    <t>Szőcs Patrik &amp; Darty</t>
  </si>
  <si>
    <t>Vojancova Dana &amp; BeeBe</t>
  </si>
  <si>
    <t>Vízková Nikol &amp; Pussa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</si>
</sst>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2" x14ac:knownFonts="1">
    <font>
      <sz val="10"/>
      <name val="Arial"/>
    </font>
    <font>
      <sz val="8"/>
      <name val="Arial"/>
      <family val="2"/>
    </font>
    <font>
      <b/>
      <sz val="10"/>
      <name val="Arial"/>
      <family val="2"/>
    </font>
    <font>
      <sz val="10"/>
      <name val="Arial"/>
      <family val="2"/>
    </font>
    <font>
      <sz val="11"/>
      <name val="Arial"/>
      <family val="2"/>
    </font>
    <font>
      <sz val="11"/>
      <name val="Arial"/>
      <family val="2"/>
    </font>
    <font>
      <sz val="12"/>
      <name val="Arial"/>
      <family val="2"/>
    </font>
    <font>
      <b/>
      <sz val="14"/>
      <name val="Arial"/>
      <family val="2"/>
    </font>
    <font>
      <b/>
      <sz val="12"/>
      <name val="Arial"/>
      <family val="2"/>
    </font>
    <font>
      <sz val="18"/>
      <color indexed="10"/>
      <name val="Arial"/>
      <family val="2"/>
    </font>
    <font>
      <sz val="14"/>
      <name val="Arial"/>
      <family val="2"/>
    </font>
    <font>
      <sz val="12"/>
      <name val="Arial"/>
      <family val="2"/>
    </font>
    <font>
      <sz val="16"/>
      <name val="Arial"/>
      <family val="2"/>
    </font>
    <font>
      <b/>
      <sz val="20"/>
      <name val="Arial"/>
      <family val="2"/>
      <charset val="238"/>
    </font>
    <font>
      <sz val="10"/>
      <color rgb="FF000000"/>
      <name val="Arial"/>
      <family val="2"/>
      <charset val="238"/>
    </font>
    <font>
      <sz val="10"/>
      <name val="Arial"/>
      <family val="2"/>
      <charset val="238"/>
    </font>
    <font>
      <b/>
      <sz val="14"/>
      <name val="Arial"/>
      <family val="2"/>
      <charset val="238"/>
    </font>
    <font>
      <b/>
      <sz val="12"/>
      <name val="Arial"/>
      <family val="2"/>
      <charset val="238"/>
    </font>
    <font>
      <b/>
      <sz val="16"/>
      <name val="Arial"/>
      <family val="2"/>
      <charset val="238"/>
    </font>
    <font>
      <b/>
      <sz val="10"/>
      <name val="Arial"/>
      <family val="2"/>
      <charset val="238"/>
    </font>
    <font>
      <b/>
      <sz val="10"/>
      <color rgb="FFFF0000"/>
      <name val="Arial"/>
      <family val="2"/>
      <charset val="238"/>
    </font>
    <font>
      <sz val="10"/>
      <name val="Arial"/>
      <family val="2"/>
    </font>
  </fonts>
  <fills count="15">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0" fontId="14" fillId="0" borderId="0"/>
  </cellStyleXfs>
  <cellXfs count="183">
    <xf numFmtId="0" fontId="0" fillId="0" borderId="0" xfId="0"/>
    <xf numFmtId="0" fontId="0" fillId="2" borderId="0" xfId="0" applyFill="1"/>
    <xf numFmtId="0" fontId="0" fillId="3" borderId="0" xfId="0" applyFill="1"/>
    <xf numFmtId="0" fontId="2" fillId="0" borderId="0" xfId="0" applyFont="1"/>
    <xf numFmtId="0" fontId="0" fillId="0" borderId="0" xfId="0" applyProtection="1">
      <protection locked="0"/>
    </xf>
    <xf numFmtId="2" fontId="0" fillId="0" borderId="0" xfId="0" applyNumberFormat="1"/>
    <xf numFmtId="0" fontId="2" fillId="0" borderId="0" xfId="0" applyFont="1" applyProtection="1">
      <protection locked="0"/>
    </xf>
    <xf numFmtId="0" fontId="2" fillId="0" borderId="0" xfId="0" applyFont="1" applyAlignment="1">
      <alignment horizontal="center"/>
    </xf>
    <xf numFmtId="0" fontId="2" fillId="4" borderId="0" xfId="0" applyFont="1" applyFill="1" applyAlignment="1">
      <alignment horizontal="center"/>
    </xf>
    <xf numFmtId="2" fontId="2" fillId="0" borderId="0" xfId="0" applyNumberFormat="1" applyFont="1"/>
    <xf numFmtId="0" fontId="0" fillId="0" borderId="1" xfId="0" applyBorder="1" applyProtection="1">
      <protection locked="0"/>
    </xf>
    <xf numFmtId="0" fontId="0" fillId="0" borderId="1" xfId="0" applyBorder="1"/>
    <xf numFmtId="2" fontId="0" fillId="0" borderId="1" xfId="0" applyNumberFormat="1" applyBorder="1" applyProtection="1">
      <protection locked="0"/>
    </xf>
    <xf numFmtId="1" fontId="0" fillId="0" borderId="1" xfId="0" applyNumberFormat="1" applyFill="1" applyBorder="1" applyProtection="1">
      <protection locked="0"/>
    </xf>
    <xf numFmtId="2" fontId="3" fillId="4" borderId="1" xfId="0" applyNumberFormat="1" applyFont="1" applyFill="1" applyBorder="1" applyProtection="1">
      <protection locked="0"/>
    </xf>
    <xf numFmtId="2" fontId="0" fillId="0" borderId="1" xfId="0" applyNumberFormat="1" applyBorder="1"/>
    <xf numFmtId="0" fontId="4" fillId="0" borderId="1" xfId="0" applyFont="1" applyFill="1" applyBorder="1" applyProtection="1">
      <protection locked="0"/>
    </xf>
    <xf numFmtId="0" fontId="4" fillId="0" borderId="1" xfId="0" applyFont="1" applyBorder="1" applyProtection="1">
      <protection locked="0"/>
    </xf>
    <xf numFmtId="0" fontId="4" fillId="5" borderId="1" xfId="0" applyFont="1" applyFill="1" applyBorder="1" applyProtection="1">
      <protection locked="0"/>
    </xf>
    <xf numFmtId="0" fontId="5" fillId="0" borderId="1" xfId="0" applyFont="1" applyBorder="1" applyProtection="1">
      <protection locked="0"/>
    </xf>
    <xf numFmtId="0" fontId="0" fillId="2" borderId="1" xfId="0" applyFill="1" applyBorder="1"/>
    <xf numFmtId="0" fontId="6" fillId="0" borderId="0" xfId="0" applyFont="1"/>
    <xf numFmtId="0" fontId="7" fillId="0" borderId="0" xfId="0" applyFont="1"/>
    <xf numFmtId="0" fontId="8" fillId="0" borderId="0" xfId="0" applyFont="1"/>
    <xf numFmtId="0" fontId="9" fillId="0" borderId="0" xfId="0" applyFont="1"/>
    <xf numFmtId="0" fontId="0" fillId="0" borderId="0" xfId="0" applyAlignment="1">
      <alignment horizontal="right" wrapText="1"/>
    </xf>
    <xf numFmtId="0" fontId="2" fillId="2" borderId="2" xfId="0" applyFont="1" applyFill="1" applyBorder="1" applyAlignment="1">
      <alignment horizontal="right" wrapText="1"/>
    </xf>
    <xf numFmtId="0" fontId="2" fillId="2" borderId="1" xfId="0" applyFont="1" applyFill="1" applyBorder="1" applyAlignment="1">
      <alignment horizontal="right" wrapText="1"/>
    </xf>
    <xf numFmtId="0" fontId="2" fillId="6" borderId="2" xfId="0" applyFont="1" applyFill="1" applyBorder="1" applyAlignment="1">
      <alignment horizontal="right" wrapText="1"/>
    </xf>
    <xf numFmtId="0" fontId="2" fillId="3" borderId="2" xfId="0" applyFont="1" applyFill="1" applyBorder="1" applyAlignment="1">
      <alignment horizontal="right" wrapText="1"/>
    </xf>
    <xf numFmtId="0" fontId="8" fillId="2" borderId="0" xfId="0" applyFont="1" applyFill="1" applyAlignment="1">
      <alignment horizontal="right"/>
    </xf>
    <xf numFmtId="2" fontId="11" fillId="2" borderId="1" xfId="0" applyNumberFormat="1" applyFont="1" applyFill="1" applyBorder="1"/>
    <xf numFmtId="0" fontId="8" fillId="6" borderId="3" xfId="0" applyFont="1" applyFill="1" applyBorder="1" applyAlignment="1">
      <alignment horizontal="right"/>
    </xf>
    <xf numFmtId="0" fontId="2" fillId="6" borderId="1" xfId="0" applyFont="1" applyFill="1" applyBorder="1" applyAlignment="1">
      <alignment horizontal="right" wrapText="1"/>
    </xf>
    <xf numFmtId="0" fontId="8" fillId="3" borderId="1" xfId="0" applyFont="1" applyFill="1" applyBorder="1" applyAlignment="1">
      <alignment horizontal="right" wrapText="1"/>
    </xf>
    <xf numFmtId="1" fontId="2" fillId="7" borderId="3" xfId="0" applyNumberFormat="1" applyFont="1" applyFill="1" applyBorder="1" applyAlignment="1">
      <alignment horizontal="right"/>
    </xf>
    <xf numFmtId="1" fontId="2" fillId="7" borderId="4" xfId="0" applyNumberFormat="1" applyFont="1" applyFill="1" applyBorder="1" applyAlignment="1">
      <alignment horizontal="right"/>
    </xf>
    <xf numFmtId="0" fontId="8" fillId="0" borderId="0" xfId="0" applyFont="1" applyAlignment="1">
      <alignment wrapText="1"/>
    </xf>
    <xf numFmtId="2" fontId="11" fillId="6" borderId="1" xfId="0" applyNumberFormat="1" applyFont="1" applyFill="1" applyBorder="1"/>
    <xf numFmtId="2" fontId="11" fillId="3" borderId="1" xfId="0" applyNumberFormat="1" applyFont="1" applyFill="1" applyBorder="1"/>
    <xf numFmtId="0" fontId="8" fillId="7" borderId="3" xfId="0" applyFont="1" applyFill="1" applyBorder="1" applyAlignment="1">
      <alignment horizontal="right"/>
    </xf>
    <xf numFmtId="2" fontId="11" fillId="7" borderId="1" xfId="0" applyNumberFormat="1" applyFont="1" applyFill="1" applyBorder="1" applyProtection="1"/>
    <xf numFmtId="0" fontId="8" fillId="8" borderId="0" xfId="0" applyFont="1" applyFill="1"/>
    <xf numFmtId="0" fontId="8" fillId="9" borderId="1" xfId="0" applyFont="1" applyFill="1" applyBorder="1"/>
    <xf numFmtId="0" fontId="2" fillId="3" borderId="0" xfId="0" applyFont="1" applyFill="1" applyAlignment="1">
      <alignment horizontal="center"/>
    </xf>
    <xf numFmtId="0" fontId="0" fillId="3" borderId="1" xfId="0" applyFill="1" applyBorder="1"/>
    <xf numFmtId="0" fontId="8" fillId="6" borderId="1" xfId="0" applyFont="1" applyFill="1" applyBorder="1" applyAlignment="1">
      <alignment wrapText="1"/>
    </xf>
    <xf numFmtId="0" fontId="2" fillId="0" borderId="1" xfId="0" applyFont="1" applyBorder="1" applyAlignment="1">
      <alignment horizontal="center"/>
    </xf>
    <xf numFmtId="0" fontId="8" fillId="3" borderId="1" xfId="0" applyFont="1" applyFill="1" applyBorder="1" applyAlignment="1">
      <alignment horizontal="center"/>
    </xf>
    <xf numFmtId="0" fontId="8" fillId="3" borderId="1" xfId="0" applyFont="1" applyFill="1" applyBorder="1"/>
    <xf numFmtId="0" fontId="7" fillId="0" borderId="0" xfId="0" applyFont="1" applyAlignment="1">
      <alignment wrapText="1"/>
    </xf>
    <xf numFmtId="0" fontId="12" fillId="0" borderId="0" xfId="0" applyFont="1"/>
    <xf numFmtId="0" fontId="2" fillId="2" borderId="0" xfId="0" applyFont="1" applyFill="1" applyAlignment="1">
      <alignment horizontal="center"/>
    </xf>
    <xf numFmtId="0" fontId="4" fillId="0" borderId="1" xfId="0" applyFont="1" applyBorder="1" applyProtection="1"/>
    <xf numFmtId="0" fontId="3" fillId="0" borderId="0" xfId="0" applyFont="1"/>
    <xf numFmtId="0" fontId="0" fillId="0" borderId="0" xfId="0" pivotButton="1"/>
    <xf numFmtId="0" fontId="0" fillId="0" borderId="0" xfId="0" applyAlignment="1">
      <alignment wrapText="1"/>
    </xf>
    <xf numFmtId="165" fontId="0" fillId="0" borderId="0" xfId="0" applyNumberFormat="1"/>
    <xf numFmtId="0" fontId="0" fillId="10" borderId="0" xfId="0" applyFill="1"/>
    <xf numFmtId="0" fontId="0" fillId="0" borderId="0" xfId="0" applyAlignment="1">
      <alignment horizontal="center"/>
    </xf>
    <xf numFmtId="164" fontId="8" fillId="9" borderId="1" xfId="0" applyNumberFormat="1" applyFont="1" applyFill="1" applyBorder="1"/>
    <xf numFmtId="164" fontId="2" fillId="6" borderId="1" xfId="0" applyNumberFormat="1" applyFont="1" applyFill="1" applyBorder="1"/>
    <xf numFmtId="164" fontId="10" fillId="0" borderId="0" xfId="0" applyNumberFormat="1" applyFont="1"/>
    <xf numFmtId="164" fontId="11" fillId="8" borderId="5" xfId="0" applyNumberFormat="1" applyFont="1" applyFill="1" applyBorder="1"/>
    <xf numFmtId="164" fontId="11" fillId="7" borderId="1" xfId="0" applyNumberFormat="1" applyFont="1" applyFill="1" applyBorder="1" applyProtection="1"/>
    <xf numFmtId="165" fontId="10" fillId="0" borderId="0" xfId="0" applyNumberFormat="1" applyFont="1"/>
    <xf numFmtId="164" fontId="0" fillId="0" borderId="1" xfId="0" applyNumberFormat="1" applyBorder="1"/>
    <xf numFmtId="0" fontId="0" fillId="0" borderId="0" xfId="0" pivotButton="1" applyProtection="1">
      <protection locked="0"/>
    </xf>
    <xf numFmtId="0" fontId="0" fillId="0" borderId="0" xfId="0" applyNumberFormat="1" applyProtection="1">
      <protection locked="0"/>
    </xf>
    <xf numFmtId="14" fontId="12" fillId="0" borderId="0" xfId="0" applyNumberFormat="1" applyFont="1" applyAlignment="1" applyProtection="1">
      <alignment horizontal="center"/>
      <protection locked="0"/>
    </xf>
    <xf numFmtId="14" fontId="12" fillId="0" borderId="0" xfId="0" applyNumberFormat="1" applyFont="1" applyProtection="1">
      <protection locked="0"/>
    </xf>
    <xf numFmtId="164" fontId="0" fillId="0" borderId="0" xfId="0" applyNumberFormat="1" applyProtection="1">
      <protection locked="0"/>
    </xf>
    <xf numFmtId="0" fontId="3" fillId="0" borderId="0" xfId="0" pivotButton="1" applyFont="1" applyProtection="1">
      <protection locked="0"/>
    </xf>
    <xf numFmtId="0" fontId="3" fillId="0" borderId="0" xfId="0" applyFont="1" applyProtection="1">
      <protection locked="0"/>
    </xf>
    <xf numFmtId="0" fontId="0" fillId="0" borderId="6" xfId="0" pivotButton="1" applyBorder="1" applyProtection="1">
      <protection locked="0"/>
    </xf>
    <xf numFmtId="0" fontId="0" fillId="0" borderId="7" xfId="0" applyBorder="1" applyProtection="1">
      <protection locked="0"/>
    </xf>
    <xf numFmtId="0" fontId="0" fillId="0" borderId="8" xfId="0" applyBorder="1" applyProtection="1">
      <protection locked="0"/>
    </xf>
    <xf numFmtId="164" fontId="0" fillId="0" borderId="9" xfId="0" applyNumberFormat="1" applyBorder="1" applyProtection="1">
      <protection locked="0"/>
    </xf>
    <xf numFmtId="0" fontId="0" fillId="0" borderId="0" xfId="0" applyAlignment="1">
      <alignment horizontal="center"/>
    </xf>
    <xf numFmtId="0" fontId="0" fillId="0" borderId="0" xfId="0" applyBorder="1"/>
    <xf numFmtId="0" fontId="0" fillId="0" borderId="12" xfId="0" applyBorder="1" applyProtection="1">
      <protection locked="0"/>
    </xf>
    <xf numFmtId="0" fontId="2" fillId="0" borderId="15" xfId="0" applyFont="1" applyBorder="1" applyProtection="1">
      <protection locked="0"/>
    </xf>
    <xf numFmtId="2" fontId="2" fillId="12" borderId="10" xfId="0" applyNumberFormat="1" applyFont="1" applyFill="1" applyBorder="1"/>
    <xf numFmtId="2" fontId="2" fillId="13" borderId="14" xfId="0" applyNumberFormat="1" applyFont="1" applyFill="1" applyBorder="1"/>
    <xf numFmtId="2" fontId="2" fillId="13" borderId="15" xfId="0" applyNumberFormat="1" applyFont="1" applyFill="1" applyBorder="1"/>
    <xf numFmtId="2" fontId="2" fillId="11" borderId="10" xfId="0" applyNumberFormat="1" applyFont="1" applyFill="1" applyBorder="1"/>
    <xf numFmtId="0" fontId="0" fillId="0" borderId="5" xfId="0" applyBorder="1"/>
    <xf numFmtId="0" fontId="0" fillId="0" borderId="18" xfId="0" applyBorder="1"/>
    <xf numFmtId="0" fontId="0" fillId="12" borderId="17" xfId="0" applyFill="1" applyBorder="1"/>
    <xf numFmtId="0" fontId="0" fillId="12" borderId="18" xfId="0" applyFill="1" applyBorder="1"/>
    <xf numFmtId="0" fontId="2" fillId="0" borderId="10" xfId="0" applyFont="1" applyBorder="1"/>
    <xf numFmtId="0" fontId="0" fillId="0" borderId="17" xfId="0" applyBorder="1" applyProtection="1">
      <protection locked="0"/>
    </xf>
    <xf numFmtId="0" fontId="0" fillId="0" borderId="18" xfId="0" applyBorder="1" applyProtection="1">
      <protection locked="0"/>
    </xf>
    <xf numFmtId="0" fontId="15" fillId="0" borderId="12" xfId="0" applyFont="1" applyBorder="1" applyProtection="1">
      <protection locked="0"/>
    </xf>
    <xf numFmtId="0" fontId="15" fillId="0" borderId="16" xfId="0" applyFont="1" applyBorder="1" applyProtection="1">
      <protection locked="0"/>
    </xf>
    <xf numFmtId="0" fontId="15" fillId="0" borderId="1" xfId="0" applyFont="1" applyBorder="1" applyProtection="1">
      <protection locked="0"/>
    </xf>
    <xf numFmtId="0" fontId="15" fillId="0" borderId="5" xfId="0" applyFont="1" applyBorder="1" applyProtection="1">
      <protection locked="0"/>
    </xf>
    <xf numFmtId="0" fontId="0" fillId="0" borderId="5" xfId="0" applyBorder="1" applyProtection="1">
      <protection locked="0"/>
    </xf>
    <xf numFmtId="0" fontId="0" fillId="0" borderId="16" xfId="0" applyBorder="1" applyProtection="1">
      <protection locked="0"/>
    </xf>
    <xf numFmtId="164" fontId="0" fillId="0" borderId="0" xfId="0" applyNumberFormat="1"/>
    <xf numFmtId="0" fontId="0" fillId="0" borderId="0" xfId="0" applyAlignment="1">
      <alignment horizontal="left"/>
    </xf>
    <xf numFmtId="0" fontId="8" fillId="0" borderId="19" xfId="0" applyFont="1" applyBorder="1" applyAlignment="1">
      <alignment horizontal="center"/>
    </xf>
    <xf numFmtId="0" fontId="17"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17" fillId="12" borderId="10" xfId="0" applyFont="1" applyFill="1" applyBorder="1" applyAlignment="1">
      <alignment horizontal="center"/>
    </xf>
    <xf numFmtId="0" fontId="16" fillId="0" borderId="0" xfId="0" applyFont="1" applyBorder="1"/>
    <xf numFmtId="0" fontId="18" fillId="0" borderId="0" xfId="0" applyFont="1" applyAlignment="1" applyProtection="1">
      <alignment horizontal="center"/>
      <protection locked="0"/>
    </xf>
    <xf numFmtId="0" fontId="0" fillId="10" borderId="1" xfId="0" applyFill="1" applyBorder="1"/>
    <xf numFmtId="0" fontId="0" fillId="10" borderId="12" xfId="0" applyFill="1" applyBorder="1"/>
    <xf numFmtId="0" fontId="8" fillId="0" borderId="25" xfId="0" applyFont="1" applyBorder="1" applyAlignment="1" applyProtection="1">
      <alignment horizontal="center"/>
      <protection locked="0"/>
    </xf>
    <xf numFmtId="0" fontId="17" fillId="0" borderId="15" xfId="0" applyFont="1" applyBorder="1"/>
    <xf numFmtId="0" fontId="17" fillId="0" borderId="24" xfId="0" applyFont="1" applyBorder="1"/>
    <xf numFmtId="0" fontId="0" fillId="14" borderId="1" xfId="0" applyFill="1" applyBorder="1"/>
    <xf numFmtId="0" fontId="0" fillId="14" borderId="12" xfId="0" applyFill="1" applyBorder="1"/>
    <xf numFmtId="0" fontId="15" fillId="0" borderId="0" xfId="0" applyFont="1"/>
    <xf numFmtId="0" fontId="14" fillId="0" borderId="1" xfId="1" applyFont="1" applyBorder="1" applyProtection="1">
      <protection locked="0"/>
    </xf>
    <xf numFmtId="0" fontId="14" fillId="0" borderId="1" xfId="1" applyFont="1" applyBorder="1" applyAlignment="1" applyProtection="1">
      <protection locked="0"/>
    </xf>
    <xf numFmtId="0" fontId="15" fillId="0" borderId="0" xfId="0" applyFont="1" applyAlignment="1"/>
    <xf numFmtId="0" fontId="19" fillId="0" borderId="0" xfId="0" applyFont="1" applyBorder="1"/>
    <xf numFmtId="0" fontId="15" fillId="0" borderId="0" xfId="0" applyFont="1" applyBorder="1"/>
    <xf numFmtId="0" fontId="18" fillId="0" borderId="0" xfId="0" applyFont="1"/>
    <xf numFmtId="0" fontId="15"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0" xfId="0" applyFont="1" applyAlignment="1" applyProtection="1">
      <alignment wrapText="1"/>
      <protection locked="0"/>
    </xf>
    <xf numFmtId="0" fontId="0" fillId="0" borderId="0" xfId="0" applyFont="1" applyAlignment="1" applyProtection="1">
      <protection locked="0"/>
    </xf>
    <xf numFmtId="0" fontId="21" fillId="0" borderId="0" xfId="0" applyFont="1" applyAlignment="1" applyProtection="1">
      <protection locked="0"/>
    </xf>
    <xf numFmtId="0" fontId="0" fillId="0" borderId="0" xfId="0" applyAlignment="1"/>
    <xf numFmtId="0" fontId="0" fillId="0" borderId="0" xfId="0" applyAlignment="1">
      <alignment wrapText="1"/>
    </xf>
    <xf numFmtId="0" fontId="15" fillId="0" borderId="0" xfId="0" applyFont="1" applyBorder="1" applyAlignment="1"/>
    <xf numFmtId="0" fontId="0" fillId="0" borderId="0" xfId="0" applyAlignment="1"/>
    <xf numFmtId="0" fontId="18" fillId="0" borderId="0" xfId="0" applyFont="1" applyAlignment="1" applyProtection="1">
      <alignment horizontal="center"/>
      <protection locked="0"/>
    </xf>
    <xf numFmtId="0" fontId="15" fillId="0" borderId="0" xfId="0" applyFont="1" applyAlignment="1" applyProtection="1">
      <alignment horizontal="left"/>
      <protection locked="0"/>
    </xf>
    <xf numFmtId="0" fontId="15" fillId="0" borderId="0" xfId="0" applyFont="1" applyAlignment="1">
      <alignment horizontal="left"/>
    </xf>
    <xf numFmtId="0" fontId="20" fillId="0" borderId="26" xfId="0" applyFont="1" applyBorder="1" applyAlignment="1">
      <alignment horizontal="left"/>
    </xf>
    <xf numFmtId="0" fontId="19" fillId="0" borderId="26" xfId="0" applyFont="1" applyBorder="1" applyAlignment="1">
      <alignment horizontal="left"/>
    </xf>
    <xf numFmtId="0" fontId="15" fillId="0" borderId="0" xfId="0" applyFont="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lignment wrapText="1"/>
    </xf>
    <xf numFmtId="0" fontId="13" fillId="0" borderId="0" xfId="0" applyFont="1" applyAlignment="1">
      <alignment horizontal="center"/>
    </xf>
    <xf numFmtId="0" fontId="0" fillId="0" borderId="0" xfId="0" applyAlignment="1">
      <alignment horizontal="center"/>
    </xf>
    <xf numFmtId="0" fontId="0" fillId="0" borderId="22" xfId="0" applyFill="1" applyBorder="1" applyProtection="1">
      <protection locked="0"/>
    </xf>
    <xf numFmtId="164" fontId="0" fillId="0" borderId="13" xfId="0" applyNumberFormat="1" applyFill="1" applyBorder="1" applyProtection="1"/>
    <xf numFmtId="164" fontId="0" fillId="0" borderId="16" xfId="0" applyNumberFormat="1" applyFill="1" applyBorder="1" applyProtection="1"/>
    <xf numFmtId="2" fontId="0" fillId="0" borderId="17" xfId="0" applyNumberFormat="1" applyFill="1" applyBorder="1" applyProtection="1"/>
    <xf numFmtId="164" fontId="0" fillId="0" borderId="17" xfId="0" applyNumberFormat="1" applyFill="1" applyBorder="1" applyProtection="1"/>
    <xf numFmtId="164" fontId="0" fillId="0" borderId="3" xfId="0" applyNumberFormat="1" applyFill="1" applyBorder="1" applyProtection="1"/>
    <xf numFmtId="164" fontId="0" fillId="0" borderId="12" xfId="0" applyNumberFormat="1" applyFill="1" applyBorder="1" applyProtection="1"/>
    <xf numFmtId="0" fontId="0" fillId="0" borderId="23" xfId="0" applyFill="1" applyBorder="1" applyProtection="1">
      <protection locked="0"/>
    </xf>
    <xf numFmtId="164" fontId="0" fillId="0" borderId="11" xfId="0" applyNumberFormat="1" applyFill="1" applyBorder="1" applyProtection="1"/>
    <xf numFmtId="164" fontId="0" fillId="0" borderId="5" xfId="0" applyNumberFormat="1" applyFill="1" applyBorder="1" applyProtection="1"/>
    <xf numFmtId="2" fontId="0" fillId="0" borderId="18" xfId="0" applyNumberFormat="1" applyFill="1" applyBorder="1" applyProtection="1"/>
    <xf numFmtId="164" fontId="0" fillId="0" borderId="18" xfId="0" applyNumberFormat="1" applyFill="1" applyBorder="1" applyProtection="1"/>
    <xf numFmtId="164" fontId="0" fillId="0" borderId="4" xfId="0" applyNumberFormat="1" applyFill="1" applyBorder="1" applyProtection="1"/>
    <xf numFmtId="164" fontId="0" fillId="0" borderId="1" xfId="0" applyNumberFormat="1" applyFill="1" applyBorder="1" applyProtection="1"/>
    <xf numFmtId="0" fontId="8" fillId="0" borderId="0" xfId="0" applyFont="1" applyAlignment="1"/>
    <xf numFmtId="0" fontId="2" fillId="2" borderId="2" xfId="0" applyFont="1" applyFill="1" applyBorder="1" applyAlignment="1">
      <alignment horizontal="right"/>
    </xf>
    <xf numFmtId="2" fontId="0" fillId="0" borderId="1" xfId="0" applyNumberFormat="1" applyBorder="1" applyAlignment="1" applyProtection="1">
      <protection locked="0"/>
    </xf>
    <xf numFmtId="0" fontId="2" fillId="2" borderId="1" xfId="0" applyFont="1" applyFill="1" applyBorder="1" applyAlignment="1">
      <alignment horizontal="right"/>
    </xf>
    <xf numFmtId="2" fontId="11" fillId="2" borderId="1" xfId="0" applyNumberFormat="1" applyFont="1" applyFill="1" applyBorder="1" applyAlignment="1"/>
    <xf numFmtId="0" fontId="2" fillId="6" borderId="2" xfId="0" applyFont="1" applyFill="1" applyBorder="1" applyAlignment="1">
      <alignment horizontal="right"/>
    </xf>
    <xf numFmtId="0" fontId="2" fillId="6" borderId="1" xfId="0" applyFont="1" applyFill="1" applyBorder="1" applyAlignment="1">
      <alignment horizontal="right"/>
    </xf>
    <xf numFmtId="2" fontId="11" fillId="6" borderId="1" xfId="0" applyNumberFormat="1" applyFont="1" applyFill="1" applyBorder="1" applyAlignment="1"/>
    <xf numFmtId="0" fontId="2" fillId="3" borderId="2" xfId="0" applyFont="1" applyFill="1" applyBorder="1" applyAlignment="1">
      <alignment horizontal="right"/>
    </xf>
    <xf numFmtId="0" fontId="8" fillId="3" borderId="1" xfId="0" applyFont="1" applyFill="1" applyBorder="1" applyAlignment="1">
      <alignment horizontal="right"/>
    </xf>
    <xf numFmtId="2" fontId="11" fillId="3" borderId="1" xfId="0" applyNumberFormat="1" applyFont="1" applyFill="1" applyBorder="1" applyAlignment="1"/>
    <xf numFmtId="1" fontId="0" fillId="0" borderId="1" xfId="0" applyNumberFormat="1" applyFill="1" applyBorder="1" applyAlignment="1" applyProtection="1">
      <protection locked="0"/>
    </xf>
    <xf numFmtId="2" fontId="11" fillId="7" borderId="1" xfId="0" applyNumberFormat="1" applyFont="1" applyFill="1" applyBorder="1" applyAlignment="1" applyProtection="1"/>
    <xf numFmtId="2" fontId="3" fillId="4" borderId="1" xfId="0" applyNumberFormat="1" applyFont="1" applyFill="1" applyBorder="1" applyAlignment="1" applyProtection="1">
      <protection locked="0"/>
    </xf>
    <xf numFmtId="0" fontId="8" fillId="8" borderId="0" xfId="0" applyFont="1" applyFill="1" applyAlignment="1"/>
    <xf numFmtId="2" fontId="11" fillId="8" borderId="5" xfId="0" applyNumberFormat="1" applyFont="1" applyFill="1" applyBorder="1" applyAlignment="1"/>
    <xf numFmtId="0" fontId="8" fillId="9" borderId="1" xfId="0" applyFont="1" applyFill="1" applyBorder="1" applyAlignment="1"/>
    <xf numFmtId="164" fontId="8" fillId="9" borderId="1" xfId="0" applyNumberFormat="1" applyFont="1" applyFill="1" applyBorder="1" applyAlignment="1"/>
    <xf numFmtId="0" fontId="4" fillId="0" borderId="1" xfId="0" applyFont="1" applyBorder="1" applyAlignment="1" applyProtection="1">
      <protection locked="0"/>
    </xf>
    <xf numFmtId="0" fontId="4" fillId="0" borderId="1" xfId="0" applyFont="1" applyFill="1" applyBorder="1" applyAlignment="1" applyProtection="1">
      <protection locked="0"/>
    </xf>
    <xf numFmtId="0" fontId="4" fillId="5" borderId="1" xfId="0" applyFont="1" applyFill="1" applyBorder="1" applyAlignment="1" applyProtection="1">
      <protection locked="0"/>
    </xf>
    <xf numFmtId="0" fontId="0" fillId="0" borderId="1" xfId="0" applyBorder="1" applyAlignment="1" applyProtection="1">
      <protection locked="0"/>
    </xf>
    <xf numFmtId="0" fontId="8" fillId="3" borderId="1" xfId="0" applyFont="1" applyFill="1" applyBorder="1" applyAlignment="1"/>
    <xf numFmtId="0" fontId="8" fillId="6" borderId="1" xfId="0" applyFont="1" applyFill="1" applyBorder="1" applyAlignment="1"/>
    <xf numFmtId="164" fontId="2" fillId="6" borderId="1" xfId="0" applyNumberFormat="1" applyFont="1" applyFill="1" applyBorder="1" applyAlignment="1"/>
    <xf numFmtId="0" fontId="0" fillId="0" borderId="0" xfId="0" applyAlignment="1" applyProtection="1"/>
    <xf numFmtId="0" fontId="7" fillId="0" borderId="0" xfId="0" applyFont="1" applyAlignment="1"/>
    <xf numFmtId="164" fontId="10" fillId="0" borderId="0" xfId="0" applyNumberFormat="1" applyFont="1" applyAlignment="1"/>
  </cellXfs>
  <cellStyles count="2">
    <cellStyle name="Normal" xfId="0" builtinId="0"/>
    <cellStyle name="normální 8" xfId="1" xr:uid="{00000000-0005-0000-0000-000001000000}"/>
  </cellStyles>
  <dxfs count="12">
    <dxf>
      <fill>
        <patternFill>
          <bgColor indexed="26"/>
        </patternFill>
      </fill>
    </dxf>
    <dxf>
      <protection locked="0"/>
    </dxf>
    <dxf>
      <protection locked="0"/>
    </dxf>
    <dxf>
      <protection locked="0"/>
    </dxf>
    <dxf>
      <protection locked="0"/>
    </dxf>
    <dxf>
      <protection locked="0"/>
    </dxf>
    <dxf>
      <font>
        <b val="0"/>
        <i val="0"/>
        <strike val="0"/>
        <condense val="0"/>
        <extend val="0"/>
        <outline val="0"/>
        <shadow val="0"/>
        <u val="none"/>
        <vertAlign val="baseline"/>
        <sz val="10"/>
        <color auto="1"/>
        <name val="Arial"/>
        <scheme val="none"/>
      </font>
    </dxf>
    <dxf>
      <font>
        <b val="0"/>
      </font>
    </dxf>
    <dxf>
      <font>
        <b val="0"/>
      </font>
    </dxf>
    <dxf>
      <numFmt numFmtId="164" formatCode="0.000"/>
    </dxf>
    <dxf>
      <protection locked="0"/>
    </dxf>
    <dxf>
      <protection locked="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6.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pivotCacheDefinition" Target="pivotCache/pivotCacheDefinition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685800</xdr:colOff>
      <xdr:row>2</xdr:row>
      <xdr:rowOff>142875</xdr:rowOff>
    </xdr:from>
    <xdr:to>
      <xdr:col>3</xdr:col>
      <xdr:colOff>47625</xdr:colOff>
      <xdr:row>4</xdr:row>
      <xdr:rowOff>28575</xdr:rowOff>
    </xdr:to>
    <xdr:pic>
      <xdr:nvPicPr>
        <xdr:cNvPr id="5122" name="Picture 2">
          <a:extLst>
            <a:ext uri="{FF2B5EF4-FFF2-40B4-BE49-F238E27FC236}">
              <a16:creationId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38375" y="466725"/>
          <a:ext cx="228600" cy="2095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76200</xdr:colOff>
      <xdr:row>3</xdr:row>
      <xdr:rowOff>28575</xdr:rowOff>
    </xdr:from>
    <xdr:to>
      <xdr:col>6</xdr:col>
      <xdr:colOff>304800</xdr:colOff>
      <xdr:row>3</xdr:row>
      <xdr:rowOff>238125</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410575" y="638175"/>
          <a:ext cx="228600" cy="209550"/>
        </a:xfrm>
        <a:prstGeom prst="rect">
          <a:avLst/>
        </a:prstGeom>
        <a:noFill/>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REESTYLE%20-%20Open.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REESTYLE%20-%20Open.xlsx"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512.965678356479" missingItemsLimit="0" createdVersion="4" refreshedVersion="4" minRefreshableVersion="3" recordCount="89" xr:uid="{00000000-000A-0000-FFFF-FFFF00000000}">
  <cacheSource type="worksheet">
    <worksheetSource ref="A1:F90" sheet="Novice Results"/>
  </cacheSource>
  <cacheFields count="6">
    <cacheField name="Order/Place" numFmtId="0">
      <sharedItems containsSemiMixedTypes="0" containsString="0" containsNumber="1" containsInteger="1" minValue="1" maxValue="89"/>
    </cacheField>
    <cacheField name="Team" numFmtId="0">
      <sharedItems containsNonDate="0" containsString="0" containsBlank="1" count="1">
        <m/>
      </sharedItems>
    </cacheField>
    <cacheField name="FS1" numFmtId="164">
      <sharedItems/>
    </cacheField>
    <cacheField name="FS1*3" numFmtId="164">
      <sharedItems/>
    </cacheField>
    <cacheField name="T&amp;F" numFmtId="2">
      <sharedItems containsSemiMixedTypes="0" containsString="0" containsNumber="1" containsInteger="1" minValue="0" maxValue="0"/>
    </cacheField>
    <cacheField name="Final Total" numFmtId="164">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512.967549074077" missingItemsLimit="0" createdVersion="4" refreshedVersion="4" minRefreshableVersion="3" recordCount="149" xr:uid="{00000000-000A-0000-FFFF-FFFF01000000}">
  <cacheSource type="worksheet">
    <worksheetSource ref="A1:E150" sheet="Pro TF Totals"/>
  </cacheSource>
  <cacheFields count="5">
    <cacheField name="Order" numFmtId="0">
      <sharedItems containsSemiMixedTypes="0" containsString="0" containsNumber="1" containsInteger="1" minValue="1" maxValue="149"/>
    </cacheField>
    <cacheField name="Team Name " numFmtId="0">
      <sharedItems containsNonDate="0" containsString="0" containsBlank="1" count="1">
        <m/>
      </sharedItems>
    </cacheField>
    <cacheField name="Round 1" numFmtId="0">
      <sharedItems containsSemiMixedTypes="0" containsString="0" containsNumber="1" containsInteger="1" minValue="0" maxValue="0"/>
    </cacheField>
    <cacheField name="Round 2" numFmtId="0">
      <sharedItems containsSemiMixedTypes="0" containsString="0" containsNumber="1" containsInteger="1" minValue="0" maxValue="0"/>
    </cacheField>
    <cacheField name="Total"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512.967582986108" missingItemsLimit="0" createdVersion="4" refreshedVersion="4" minRefreshableVersion="3" recordCount="149" xr:uid="{00000000-000A-0000-FFFF-FFFF02000000}">
  <cacheSource type="worksheet">
    <worksheetSource ref="A1:E150" sheet="Novice TF Totals"/>
  </cacheSource>
  <cacheFields count="5">
    <cacheField name="Order" numFmtId="0">
      <sharedItems containsSemiMixedTypes="0" containsString="0" containsNumber="1" containsInteger="1" minValue="1" maxValue="149"/>
    </cacheField>
    <cacheField name="Team Name " numFmtId="0">
      <sharedItems containsNonDate="0" containsString="0" containsBlank="1" count="1">
        <m/>
      </sharedItems>
    </cacheField>
    <cacheField name="Round 1" numFmtId="0">
      <sharedItems containsSemiMixedTypes="0" containsString="0" containsNumber="1" containsInteger="1" minValue="0" maxValue="0"/>
    </cacheField>
    <cacheField name="Round 2" numFmtId="0">
      <sharedItems containsSemiMixedTypes="0" containsString="0" containsNumber="1" containsInteger="1" minValue="0" maxValue="0"/>
    </cacheField>
    <cacheField name="Total"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702.961813888891" missingItemsLimit="0" createdVersion="4" refreshedVersion="4" minRefreshableVersion="3" recordCount="89" xr:uid="{00000000-000A-0000-FFFF-FFFF03000000}">
  <cacheSource type="worksheet">
    <worksheetSource ref="A1:F90" sheet="Open Results"/>
  </cacheSource>
  <cacheFields count="6">
    <cacheField name="Order/Place" numFmtId="0">
      <sharedItems containsSemiMixedTypes="0" containsString="0" containsNumber="1" containsInteger="1" minValue="1" maxValue="89"/>
    </cacheField>
    <cacheField name="Team" numFmtId="0">
      <sharedItems containsNonDate="0" containsString="0" containsBlank="1" count="1">
        <m/>
      </sharedItems>
    </cacheField>
    <cacheField name="FS1" numFmtId="164">
      <sharedItems/>
    </cacheField>
    <cacheField name="FS1*3" numFmtId="164">
      <sharedItems/>
    </cacheField>
    <cacheField name="T&amp;F" numFmtId="2">
      <sharedItems containsSemiMixedTypes="0" containsString="0" containsNumber="1" containsInteger="1" minValue="0" maxValue="0"/>
    </cacheField>
    <cacheField name="Final Total" numFmtId="164">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702.972378125" missingItemsLimit="0" createdVersion="4" refreshedVersion="4" recordCount="89" xr:uid="{00000000-000A-0000-FFFF-FFFF04000000}">
  <cacheSource type="worksheet">
    <worksheetSource ref="A1:J90" sheet="FREESTYLE_výsledky" r:id="rId2"/>
  </cacheSource>
  <cacheFields count="10">
    <cacheField name="Order/Place" numFmtId="0">
      <sharedItems containsSemiMixedTypes="0" containsString="0" containsNumber="1" containsInteger="1" minValue="1" maxValue="89"/>
    </cacheField>
    <cacheField name="Team" numFmtId="0">
      <sharedItems containsNonDate="0" containsString="0" containsBlank="1" count="1">
        <m/>
      </sharedItems>
    </cacheField>
    <cacheField name="FS1" numFmtId="164">
      <sharedItems/>
    </cacheField>
    <cacheField name="FS1*1.5" numFmtId="164">
      <sharedItems/>
    </cacheField>
    <cacheField name="T&amp;F" numFmtId="2">
      <sharedItems containsSemiMixedTypes="0" containsString="0" containsNumber="1" containsInteger="1" minValue="0" maxValue="0"/>
    </cacheField>
    <cacheField name="Rd 2 Total" numFmtId="164">
      <sharedItems/>
    </cacheField>
    <cacheField name="FS2" numFmtId="164">
      <sharedItems/>
    </cacheField>
    <cacheField name="FS2*1.5" numFmtId="164">
      <sharedItems/>
    </cacheField>
    <cacheField name="Tot Score" numFmtId="164">
      <sharedItems containsNonDate="0" containsString="0" containsBlank="1"/>
    </cacheField>
    <cacheField name="Final Total" numFmtId="164">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702.972471875" missingItemsLimit="0" createdVersion="4" refreshedVersion="4" recordCount="89" xr:uid="{00000000-000A-0000-FFFF-FFFF05000000}">
  <cacheSource type="worksheet">
    <worksheetSource ref="A1:P90" sheet="FREESTYLE_výsledky" r:id="rId2"/>
  </cacheSource>
  <cacheFields count="16">
    <cacheField name="Order/Place" numFmtId="0">
      <sharedItems containsSemiMixedTypes="0" containsString="0" containsNumber="1" containsInteger="1" minValue="1" maxValue="89"/>
    </cacheField>
    <cacheField name="Team" numFmtId="0">
      <sharedItems containsNonDate="0" containsString="0" containsBlank="1" count="1">
        <m/>
      </sharedItems>
    </cacheField>
    <cacheField name="FS1" numFmtId="164">
      <sharedItems/>
    </cacheField>
    <cacheField name="FS1*1.5" numFmtId="164">
      <sharedItems/>
    </cacheField>
    <cacheField name="T&amp;F" numFmtId="2">
      <sharedItems containsSemiMixedTypes="0" containsString="0" containsNumber="1" containsInteger="1" minValue="0" maxValue="0"/>
    </cacheField>
    <cacheField name="Rd 2 Total" numFmtId="164">
      <sharedItems/>
    </cacheField>
    <cacheField name="FS2" numFmtId="164">
      <sharedItems/>
    </cacheField>
    <cacheField name="FS2*1.5" numFmtId="164">
      <sharedItems/>
    </cacheField>
    <cacheField name="Tot Score" numFmtId="164">
      <sharedItems containsNonDate="0" containsString="0" containsBlank="1"/>
    </cacheField>
    <cacheField name="Final Total" numFmtId="164">
      <sharedItems/>
    </cacheField>
    <cacheField name="Mailing Address" numFmtId="0">
      <sharedItems containsNonDate="0" containsString="0" containsBlank="1"/>
    </cacheField>
    <cacheField name="City" numFmtId="0">
      <sharedItems containsNonDate="0" containsString="0" containsBlank="1"/>
    </cacheField>
    <cacheField name="State/Country" numFmtId="0">
      <sharedItems containsNonDate="0" containsString="0" containsBlank="1"/>
    </cacheField>
    <cacheField name="Zip/Postal  Code" numFmtId="0">
      <sharedItems containsNonDate="0" containsString="0" containsBlank="1"/>
    </cacheField>
    <cacheField name="Email Address" numFmtId="0">
      <sharedItems containsNonDate="0" containsString="0" containsBlank="1"/>
    </cacheField>
    <cacheField name="Phon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702.972539814815" missingItemsLimit="0" createdVersion="4" refreshedVersion="4" minRefreshableVersion="3" recordCount="149" xr:uid="{00000000-000A-0000-FFFF-FFFF06000000}">
  <cacheSource type="worksheet">
    <worksheetSource ref="A1:E150" sheet="Super Pro TF Totals"/>
  </cacheSource>
  <cacheFields count="5">
    <cacheField name="Order" numFmtId="0">
      <sharedItems containsSemiMixedTypes="0" containsString="0" containsNumber="1" containsInteger="1" minValue="1" maxValue="149"/>
    </cacheField>
    <cacheField name="Team Name " numFmtId="0">
      <sharedItems containsNonDate="0" containsString="0" containsBlank="1" count="1">
        <m/>
      </sharedItems>
    </cacheField>
    <cacheField name="Round 1" numFmtId="0">
      <sharedItems containsSemiMixedTypes="0" containsString="0" containsNumber="1" containsInteger="1" minValue="0" maxValue="0"/>
    </cacheField>
    <cacheField name="Round 2" numFmtId="0">
      <sharedItems containsSemiMixedTypes="0" containsString="0" containsNumber="1" containsInteger="1" minValue="0" maxValue="0"/>
    </cacheField>
    <cacheField name="Total"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
  <r>
    <n v="1"/>
    <x v="0"/>
    <e v="#DIV/0!"/>
    <e v="#DIV/0!"/>
    <n v="0"/>
    <e v="#DIV/0!"/>
  </r>
  <r>
    <n v="2"/>
    <x v="0"/>
    <e v="#DIV/0!"/>
    <e v="#DIV/0!"/>
    <n v="0"/>
    <e v="#DIV/0!"/>
  </r>
  <r>
    <n v="3"/>
    <x v="0"/>
    <e v="#DIV/0!"/>
    <e v="#DIV/0!"/>
    <n v="0"/>
    <e v="#DIV/0!"/>
  </r>
  <r>
    <n v="4"/>
    <x v="0"/>
    <e v="#DIV/0!"/>
    <e v="#DIV/0!"/>
    <n v="0"/>
    <e v="#DIV/0!"/>
  </r>
  <r>
    <n v="5"/>
    <x v="0"/>
    <e v="#DIV/0!"/>
    <e v="#DIV/0!"/>
    <n v="0"/>
    <e v="#DIV/0!"/>
  </r>
  <r>
    <n v="6"/>
    <x v="0"/>
    <e v="#DIV/0!"/>
    <e v="#DIV/0!"/>
    <n v="0"/>
    <e v="#DIV/0!"/>
  </r>
  <r>
    <n v="7"/>
    <x v="0"/>
    <e v="#DIV/0!"/>
    <e v="#DIV/0!"/>
    <n v="0"/>
    <e v="#DIV/0!"/>
  </r>
  <r>
    <n v="8"/>
    <x v="0"/>
    <e v="#DIV/0!"/>
    <e v="#DIV/0!"/>
    <n v="0"/>
    <e v="#DIV/0!"/>
  </r>
  <r>
    <n v="9"/>
    <x v="0"/>
    <e v="#DIV/0!"/>
    <e v="#DIV/0!"/>
    <n v="0"/>
    <e v="#DIV/0!"/>
  </r>
  <r>
    <n v="10"/>
    <x v="0"/>
    <e v="#DIV/0!"/>
    <e v="#DIV/0!"/>
    <n v="0"/>
    <e v="#DIV/0!"/>
  </r>
  <r>
    <n v="11"/>
    <x v="0"/>
    <e v="#DIV/0!"/>
    <e v="#DIV/0!"/>
    <n v="0"/>
    <e v="#DIV/0!"/>
  </r>
  <r>
    <n v="12"/>
    <x v="0"/>
    <e v="#DIV/0!"/>
    <e v="#DIV/0!"/>
    <n v="0"/>
    <e v="#DIV/0!"/>
  </r>
  <r>
    <n v="13"/>
    <x v="0"/>
    <e v="#DIV/0!"/>
    <e v="#DIV/0!"/>
    <n v="0"/>
    <e v="#DIV/0!"/>
  </r>
  <r>
    <n v="14"/>
    <x v="0"/>
    <e v="#DIV/0!"/>
    <e v="#DIV/0!"/>
    <n v="0"/>
    <e v="#DIV/0!"/>
  </r>
  <r>
    <n v="15"/>
    <x v="0"/>
    <e v="#DIV/0!"/>
    <e v="#DIV/0!"/>
    <n v="0"/>
    <e v="#DIV/0!"/>
  </r>
  <r>
    <n v="16"/>
    <x v="0"/>
    <e v="#DIV/0!"/>
    <e v="#DIV/0!"/>
    <n v="0"/>
    <e v="#DIV/0!"/>
  </r>
  <r>
    <n v="17"/>
    <x v="0"/>
    <e v="#DIV/0!"/>
    <e v="#DIV/0!"/>
    <n v="0"/>
    <e v="#DIV/0!"/>
  </r>
  <r>
    <n v="18"/>
    <x v="0"/>
    <e v="#DIV/0!"/>
    <e v="#DIV/0!"/>
    <n v="0"/>
    <e v="#DIV/0!"/>
  </r>
  <r>
    <n v="19"/>
    <x v="0"/>
    <e v="#DIV/0!"/>
    <e v="#DIV/0!"/>
    <n v="0"/>
    <e v="#DIV/0!"/>
  </r>
  <r>
    <n v="20"/>
    <x v="0"/>
    <e v="#DIV/0!"/>
    <e v="#DIV/0!"/>
    <n v="0"/>
    <e v="#DIV/0!"/>
  </r>
  <r>
    <n v="21"/>
    <x v="0"/>
    <e v="#DIV/0!"/>
    <e v="#DIV/0!"/>
    <n v="0"/>
    <e v="#DIV/0!"/>
  </r>
  <r>
    <n v="22"/>
    <x v="0"/>
    <e v="#DIV/0!"/>
    <e v="#DIV/0!"/>
    <n v="0"/>
    <e v="#DIV/0!"/>
  </r>
  <r>
    <n v="23"/>
    <x v="0"/>
    <e v="#DIV/0!"/>
    <e v="#DIV/0!"/>
    <n v="0"/>
    <e v="#DIV/0!"/>
  </r>
  <r>
    <n v="24"/>
    <x v="0"/>
    <e v="#DIV/0!"/>
    <e v="#DIV/0!"/>
    <n v="0"/>
    <e v="#DIV/0!"/>
  </r>
  <r>
    <n v="25"/>
    <x v="0"/>
    <e v="#DIV/0!"/>
    <e v="#DIV/0!"/>
    <n v="0"/>
    <e v="#DIV/0!"/>
  </r>
  <r>
    <n v="26"/>
    <x v="0"/>
    <e v="#DIV/0!"/>
    <e v="#DIV/0!"/>
    <n v="0"/>
    <e v="#DIV/0!"/>
  </r>
  <r>
    <n v="27"/>
    <x v="0"/>
    <e v="#DIV/0!"/>
    <e v="#DIV/0!"/>
    <n v="0"/>
    <e v="#DIV/0!"/>
  </r>
  <r>
    <n v="28"/>
    <x v="0"/>
    <e v="#DIV/0!"/>
    <e v="#DIV/0!"/>
    <n v="0"/>
    <e v="#DIV/0!"/>
  </r>
  <r>
    <n v="29"/>
    <x v="0"/>
    <e v="#DIV/0!"/>
    <e v="#DIV/0!"/>
    <n v="0"/>
    <e v="#DIV/0!"/>
  </r>
  <r>
    <n v="30"/>
    <x v="0"/>
    <e v="#DIV/0!"/>
    <e v="#DIV/0!"/>
    <n v="0"/>
    <e v="#DIV/0!"/>
  </r>
  <r>
    <n v="31"/>
    <x v="0"/>
    <e v="#DIV/0!"/>
    <e v="#DIV/0!"/>
    <n v="0"/>
    <e v="#DIV/0!"/>
  </r>
  <r>
    <n v="32"/>
    <x v="0"/>
    <e v="#DIV/0!"/>
    <e v="#DIV/0!"/>
    <n v="0"/>
    <e v="#DIV/0!"/>
  </r>
  <r>
    <n v="33"/>
    <x v="0"/>
    <e v="#DIV/0!"/>
    <e v="#DIV/0!"/>
    <n v="0"/>
    <e v="#DIV/0!"/>
  </r>
  <r>
    <n v="34"/>
    <x v="0"/>
    <e v="#DIV/0!"/>
    <e v="#DIV/0!"/>
    <n v="0"/>
    <e v="#DIV/0!"/>
  </r>
  <r>
    <n v="35"/>
    <x v="0"/>
    <e v="#DIV/0!"/>
    <e v="#DIV/0!"/>
    <n v="0"/>
    <e v="#DIV/0!"/>
  </r>
  <r>
    <n v="36"/>
    <x v="0"/>
    <e v="#DIV/0!"/>
    <e v="#DIV/0!"/>
    <n v="0"/>
    <e v="#DIV/0!"/>
  </r>
  <r>
    <n v="37"/>
    <x v="0"/>
    <e v="#DIV/0!"/>
    <e v="#DIV/0!"/>
    <n v="0"/>
    <e v="#DIV/0!"/>
  </r>
  <r>
    <n v="38"/>
    <x v="0"/>
    <e v="#DIV/0!"/>
    <e v="#DIV/0!"/>
    <n v="0"/>
    <e v="#DIV/0!"/>
  </r>
  <r>
    <n v="39"/>
    <x v="0"/>
    <e v="#DIV/0!"/>
    <e v="#DIV/0!"/>
    <n v="0"/>
    <e v="#DIV/0!"/>
  </r>
  <r>
    <n v="40"/>
    <x v="0"/>
    <e v="#DIV/0!"/>
    <e v="#DIV/0!"/>
    <n v="0"/>
    <e v="#DIV/0!"/>
  </r>
  <r>
    <n v="41"/>
    <x v="0"/>
    <e v="#DIV/0!"/>
    <e v="#DIV/0!"/>
    <n v="0"/>
    <e v="#DIV/0!"/>
  </r>
  <r>
    <n v="42"/>
    <x v="0"/>
    <e v="#DIV/0!"/>
    <e v="#DIV/0!"/>
    <n v="0"/>
    <e v="#DIV/0!"/>
  </r>
  <r>
    <n v="43"/>
    <x v="0"/>
    <e v="#DIV/0!"/>
    <e v="#DIV/0!"/>
    <n v="0"/>
    <e v="#DIV/0!"/>
  </r>
  <r>
    <n v="44"/>
    <x v="0"/>
    <e v="#DIV/0!"/>
    <e v="#DIV/0!"/>
    <n v="0"/>
    <e v="#DIV/0!"/>
  </r>
  <r>
    <n v="45"/>
    <x v="0"/>
    <e v="#DIV/0!"/>
    <e v="#DIV/0!"/>
    <n v="0"/>
    <e v="#DIV/0!"/>
  </r>
  <r>
    <n v="46"/>
    <x v="0"/>
    <e v="#DIV/0!"/>
    <e v="#DIV/0!"/>
    <n v="0"/>
    <e v="#DIV/0!"/>
  </r>
  <r>
    <n v="47"/>
    <x v="0"/>
    <e v="#DIV/0!"/>
    <e v="#DIV/0!"/>
    <n v="0"/>
    <e v="#DIV/0!"/>
  </r>
  <r>
    <n v="48"/>
    <x v="0"/>
    <e v="#DIV/0!"/>
    <e v="#DIV/0!"/>
    <n v="0"/>
    <e v="#DIV/0!"/>
  </r>
  <r>
    <n v="49"/>
    <x v="0"/>
    <e v="#DIV/0!"/>
    <e v="#DIV/0!"/>
    <n v="0"/>
    <e v="#DIV/0!"/>
  </r>
  <r>
    <n v="50"/>
    <x v="0"/>
    <e v="#DIV/0!"/>
    <e v="#DIV/0!"/>
    <n v="0"/>
    <e v="#DIV/0!"/>
  </r>
  <r>
    <n v="51"/>
    <x v="0"/>
    <e v="#DIV/0!"/>
    <e v="#DIV/0!"/>
    <n v="0"/>
    <e v="#DIV/0!"/>
  </r>
  <r>
    <n v="52"/>
    <x v="0"/>
    <e v="#DIV/0!"/>
    <e v="#DIV/0!"/>
    <n v="0"/>
    <e v="#DIV/0!"/>
  </r>
  <r>
    <n v="53"/>
    <x v="0"/>
    <e v="#DIV/0!"/>
    <e v="#DIV/0!"/>
    <n v="0"/>
    <e v="#DIV/0!"/>
  </r>
  <r>
    <n v="54"/>
    <x v="0"/>
    <e v="#DIV/0!"/>
    <e v="#DIV/0!"/>
    <n v="0"/>
    <e v="#DIV/0!"/>
  </r>
  <r>
    <n v="55"/>
    <x v="0"/>
    <e v="#DIV/0!"/>
    <e v="#DIV/0!"/>
    <n v="0"/>
    <e v="#DIV/0!"/>
  </r>
  <r>
    <n v="56"/>
    <x v="0"/>
    <e v="#DIV/0!"/>
    <e v="#DIV/0!"/>
    <n v="0"/>
    <e v="#DIV/0!"/>
  </r>
  <r>
    <n v="57"/>
    <x v="0"/>
    <e v="#DIV/0!"/>
    <e v="#DIV/0!"/>
    <n v="0"/>
    <e v="#DIV/0!"/>
  </r>
  <r>
    <n v="58"/>
    <x v="0"/>
    <e v="#DIV/0!"/>
    <e v="#DIV/0!"/>
    <n v="0"/>
    <e v="#DIV/0!"/>
  </r>
  <r>
    <n v="59"/>
    <x v="0"/>
    <e v="#DIV/0!"/>
    <e v="#DIV/0!"/>
    <n v="0"/>
    <e v="#DIV/0!"/>
  </r>
  <r>
    <n v="60"/>
    <x v="0"/>
    <e v="#DIV/0!"/>
    <e v="#DIV/0!"/>
    <n v="0"/>
    <e v="#DIV/0!"/>
  </r>
  <r>
    <n v="61"/>
    <x v="0"/>
    <e v="#DIV/0!"/>
    <e v="#DIV/0!"/>
    <n v="0"/>
    <e v="#DIV/0!"/>
  </r>
  <r>
    <n v="62"/>
    <x v="0"/>
    <e v="#DIV/0!"/>
    <e v="#DIV/0!"/>
    <n v="0"/>
    <e v="#DIV/0!"/>
  </r>
  <r>
    <n v="63"/>
    <x v="0"/>
    <e v="#DIV/0!"/>
    <e v="#DIV/0!"/>
    <n v="0"/>
    <e v="#DIV/0!"/>
  </r>
  <r>
    <n v="64"/>
    <x v="0"/>
    <e v="#DIV/0!"/>
    <e v="#DIV/0!"/>
    <n v="0"/>
    <e v="#DIV/0!"/>
  </r>
  <r>
    <n v="65"/>
    <x v="0"/>
    <e v="#DIV/0!"/>
    <e v="#DIV/0!"/>
    <n v="0"/>
    <e v="#DIV/0!"/>
  </r>
  <r>
    <n v="66"/>
    <x v="0"/>
    <e v="#DIV/0!"/>
    <e v="#DIV/0!"/>
    <n v="0"/>
    <e v="#DIV/0!"/>
  </r>
  <r>
    <n v="67"/>
    <x v="0"/>
    <e v="#DIV/0!"/>
    <e v="#DIV/0!"/>
    <n v="0"/>
    <e v="#DIV/0!"/>
  </r>
  <r>
    <n v="68"/>
    <x v="0"/>
    <e v="#DIV/0!"/>
    <e v="#DIV/0!"/>
    <n v="0"/>
    <e v="#DIV/0!"/>
  </r>
  <r>
    <n v="69"/>
    <x v="0"/>
    <e v="#DIV/0!"/>
    <e v="#DIV/0!"/>
    <n v="0"/>
    <e v="#DIV/0!"/>
  </r>
  <r>
    <n v="70"/>
    <x v="0"/>
    <e v="#DIV/0!"/>
    <e v="#DIV/0!"/>
    <n v="0"/>
    <e v="#DIV/0!"/>
  </r>
  <r>
    <n v="71"/>
    <x v="0"/>
    <e v="#DIV/0!"/>
    <e v="#DIV/0!"/>
    <n v="0"/>
    <e v="#DIV/0!"/>
  </r>
  <r>
    <n v="72"/>
    <x v="0"/>
    <e v="#DIV/0!"/>
    <e v="#DIV/0!"/>
    <n v="0"/>
    <e v="#DIV/0!"/>
  </r>
  <r>
    <n v="73"/>
    <x v="0"/>
    <e v="#DIV/0!"/>
    <e v="#DIV/0!"/>
    <n v="0"/>
    <e v="#DIV/0!"/>
  </r>
  <r>
    <n v="74"/>
    <x v="0"/>
    <e v="#DIV/0!"/>
    <e v="#DIV/0!"/>
    <n v="0"/>
    <e v="#DIV/0!"/>
  </r>
  <r>
    <n v="75"/>
    <x v="0"/>
    <e v="#DIV/0!"/>
    <e v="#DIV/0!"/>
    <n v="0"/>
    <e v="#DIV/0!"/>
  </r>
  <r>
    <n v="76"/>
    <x v="0"/>
    <e v="#DIV/0!"/>
    <e v="#DIV/0!"/>
    <n v="0"/>
    <e v="#DIV/0!"/>
  </r>
  <r>
    <n v="77"/>
    <x v="0"/>
    <e v="#DIV/0!"/>
    <e v="#DIV/0!"/>
    <n v="0"/>
    <e v="#DIV/0!"/>
  </r>
  <r>
    <n v="78"/>
    <x v="0"/>
    <e v="#DIV/0!"/>
    <e v="#DIV/0!"/>
    <n v="0"/>
    <e v="#DIV/0!"/>
  </r>
  <r>
    <n v="79"/>
    <x v="0"/>
    <e v="#DIV/0!"/>
    <e v="#DIV/0!"/>
    <n v="0"/>
    <e v="#DIV/0!"/>
  </r>
  <r>
    <n v="80"/>
    <x v="0"/>
    <e v="#DIV/0!"/>
    <e v="#DIV/0!"/>
    <n v="0"/>
    <e v="#DIV/0!"/>
  </r>
  <r>
    <n v="81"/>
    <x v="0"/>
    <e v="#DIV/0!"/>
    <e v="#DIV/0!"/>
    <n v="0"/>
    <e v="#DIV/0!"/>
  </r>
  <r>
    <n v="82"/>
    <x v="0"/>
    <e v="#DIV/0!"/>
    <e v="#DIV/0!"/>
    <n v="0"/>
    <e v="#DIV/0!"/>
  </r>
  <r>
    <n v="83"/>
    <x v="0"/>
    <e v="#DIV/0!"/>
    <e v="#DIV/0!"/>
    <n v="0"/>
    <e v="#DIV/0!"/>
  </r>
  <r>
    <n v="84"/>
    <x v="0"/>
    <e v="#DIV/0!"/>
    <e v="#DIV/0!"/>
    <n v="0"/>
    <e v="#DIV/0!"/>
  </r>
  <r>
    <n v="85"/>
    <x v="0"/>
    <e v="#DIV/0!"/>
    <e v="#DIV/0!"/>
    <n v="0"/>
    <e v="#DIV/0!"/>
  </r>
  <r>
    <n v="86"/>
    <x v="0"/>
    <e v="#DIV/0!"/>
    <e v="#DIV/0!"/>
    <n v="0"/>
    <e v="#DIV/0!"/>
  </r>
  <r>
    <n v="87"/>
    <x v="0"/>
    <e v="#DIV/0!"/>
    <e v="#DIV/0!"/>
    <n v="0"/>
    <e v="#DIV/0!"/>
  </r>
  <r>
    <n v="88"/>
    <x v="0"/>
    <e v="#DIV/0!"/>
    <e v="#DIV/0!"/>
    <n v="0"/>
    <e v="#DIV/0!"/>
  </r>
  <r>
    <n v="89"/>
    <x v="0"/>
    <e v="#DIV/0!"/>
    <e v="#DIV/0!"/>
    <n v="0"/>
    <e v="#DIV/0!"/>
  </r>
</pivotCacheRecords>
</file>

<file path=xl/pivotCache/pivotCacheRecords2.xml><?xml version="1.0" encoding="utf-8"?>
<pivotCacheRecords xmlns="http://schemas.openxmlformats.org/spreadsheetml/2006/main" xmlns:r="http://schemas.openxmlformats.org/officeDocument/2006/relationships" count="149">
  <r>
    <n v="1"/>
    <x v="0"/>
    <n v="0"/>
    <n v="0"/>
    <n v="0"/>
  </r>
  <r>
    <n v="2"/>
    <x v="0"/>
    <n v="0"/>
    <n v="0"/>
    <n v="0"/>
  </r>
  <r>
    <n v="3"/>
    <x v="0"/>
    <n v="0"/>
    <n v="0"/>
    <n v="0"/>
  </r>
  <r>
    <n v="4"/>
    <x v="0"/>
    <n v="0"/>
    <n v="0"/>
    <n v="0"/>
  </r>
  <r>
    <n v="5"/>
    <x v="0"/>
    <n v="0"/>
    <n v="0"/>
    <n v="0"/>
  </r>
  <r>
    <n v="6"/>
    <x v="0"/>
    <n v="0"/>
    <n v="0"/>
    <n v="0"/>
  </r>
  <r>
    <n v="7"/>
    <x v="0"/>
    <n v="0"/>
    <n v="0"/>
    <n v="0"/>
  </r>
  <r>
    <n v="8"/>
    <x v="0"/>
    <n v="0"/>
    <n v="0"/>
    <n v="0"/>
  </r>
  <r>
    <n v="9"/>
    <x v="0"/>
    <n v="0"/>
    <n v="0"/>
    <n v="0"/>
  </r>
  <r>
    <n v="10"/>
    <x v="0"/>
    <n v="0"/>
    <n v="0"/>
    <n v="0"/>
  </r>
  <r>
    <n v="11"/>
    <x v="0"/>
    <n v="0"/>
    <n v="0"/>
    <n v="0"/>
  </r>
  <r>
    <n v="12"/>
    <x v="0"/>
    <n v="0"/>
    <n v="0"/>
    <n v="0"/>
  </r>
  <r>
    <n v="13"/>
    <x v="0"/>
    <n v="0"/>
    <n v="0"/>
    <n v="0"/>
  </r>
  <r>
    <n v="14"/>
    <x v="0"/>
    <n v="0"/>
    <n v="0"/>
    <n v="0"/>
  </r>
  <r>
    <n v="15"/>
    <x v="0"/>
    <n v="0"/>
    <n v="0"/>
    <n v="0"/>
  </r>
  <r>
    <n v="16"/>
    <x v="0"/>
    <n v="0"/>
    <n v="0"/>
    <n v="0"/>
  </r>
  <r>
    <n v="17"/>
    <x v="0"/>
    <n v="0"/>
    <n v="0"/>
    <n v="0"/>
  </r>
  <r>
    <n v="18"/>
    <x v="0"/>
    <n v="0"/>
    <n v="0"/>
    <n v="0"/>
  </r>
  <r>
    <n v="19"/>
    <x v="0"/>
    <n v="0"/>
    <n v="0"/>
    <n v="0"/>
  </r>
  <r>
    <n v="20"/>
    <x v="0"/>
    <n v="0"/>
    <n v="0"/>
    <n v="0"/>
  </r>
  <r>
    <n v="21"/>
    <x v="0"/>
    <n v="0"/>
    <n v="0"/>
    <n v="0"/>
  </r>
  <r>
    <n v="22"/>
    <x v="0"/>
    <n v="0"/>
    <n v="0"/>
    <n v="0"/>
  </r>
  <r>
    <n v="23"/>
    <x v="0"/>
    <n v="0"/>
    <n v="0"/>
    <n v="0"/>
  </r>
  <r>
    <n v="24"/>
    <x v="0"/>
    <n v="0"/>
    <n v="0"/>
    <n v="0"/>
  </r>
  <r>
    <n v="25"/>
    <x v="0"/>
    <n v="0"/>
    <n v="0"/>
    <n v="0"/>
  </r>
  <r>
    <n v="26"/>
    <x v="0"/>
    <n v="0"/>
    <n v="0"/>
    <n v="0"/>
  </r>
  <r>
    <n v="27"/>
    <x v="0"/>
    <n v="0"/>
    <n v="0"/>
    <n v="0"/>
  </r>
  <r>
    <n v="28"/>
    <x v="0"/>
    <n v="0"/>
    <n v="0"/>
    <n v="0"/>
  </r>
  <r>
    <n v="29"/>
    <x v="0"/>
    <n v="0"/>
    <n v="0"/>
    <n v="0"/>
  </r>
  <r>
    <n v="30"/>
    <x v="0"/>
    <n v="0"/>
    <n v="0"/>
    <n v="0"/>
  </r>
  <r>
    <n v="31"/>
    <x v="0"/>
    <n v="0"/>
    <n v="0"/>
    <n v="0"/>
  </r>
  <r>
    <n v="32"/>
    <x v="0"/>
    <n v="0"/>
    <n v="0"/>
    <n v="0"/>
  </r>
  <r>
    <n v="33"/>
    <x v="0"/>
    <n v="0"/>
    <n v="0"/>
    <n v="0"/>
  </r>
  <r>
    <n v="34"/>
    <x v="0"/>
    <n v="0"/>
    <n v="0"/>
    <n v="0"/>
  </r>
  <r>
    <n v="35"/>
    <x v="0"/>
    <n v="0"/>
    <n v="0"/>
    <n v="0"/>
  </r>
  <r>
    <n v="36"/>
    <x v="0"/>
    <n v="0"/>
    <n v="0"/>
    <n v="0"/>
  </r>
  <r>
    <n v="37"/>
    <x v="0"/>
    <n v="0"/>
    <n v="0"/>
    <n v="0"/>
  </r>
  <r>
    <n v="38"/>
    <x v="0"/>
    <n v="0"/>
    <n v="0"/>
    <n v="0"/>
  </r>
  <r>
    <n v="39"/>
    <x v="0"/>
    <n v="0"/>
    <n v="0"/>
    <n v="0"/>
  </r>
  <r>
    <n v="40"/>
    <x v="0"/>
    <n v="0"/>
    <n v="0"/>
    <n v="0"/>
  </r>
  <r>
    <n v="41"/>
    <x v="0"/>
    <n v="0"/>
    <n v="0"/>
    <n v="0"/>
  </r>
  <r>
    <n v="42"/>
    <x v="0"/>
    <n v="0"/>
    <n v="0"/>
    <n v="0"/>
  </r>
  <r>
    <n v="43"/>
    <x v="0"/>
    <n v="0"/>
    <n v="0"/>
    <n v="0"/>
  </r>
  <r>
    <n v="44"/>
    <x v="0"/>
    <n v="0"/>
    <n v="0"/>
    <n v="0"/>
  </r>
  <r>
    <n v="45"/>
    <x v="0"/>
    <n v="0"/>
    <n v="0"/>
    <n v="0"/>
  </r>
  <r>
    <n v="46"/>
    <x v="0"/>
    <n v="0"/>
    <n v="0"/>
    <n v="0"/>
  </r>
  <r>
    <n v="47"/>
    <x v="0"/>
    <n v="0"/>
    <n v="0"/>
    <n v="0"/>
  </r>
  <r>
    <n v="48"/>
    <x v="0"/>
    <n v="0"/>
    <n v="0"/>
    <n v="0"/>
  </r>
  <r>
    <n v="49"/>
    <x v="0"/>
    <n v="0"/>
    <n v="0"/>
    <n v="0"/>
  </r>
  <r>
    <n v="50"/>
    <x v="0"/>
    <n v="0"/>
    <n v="0"/>
    <n v="0"/>
  </r>
  <r>
    <n v="51"/>
    <x v="0"/>
    <n v="0"/>
    <n v="0"/>
    <n v="0"/>
  </r>
  <r>
    <n v="52"/>
    <x v="0"/>
    <n v="0"/>
    <n v="0"/>
    <n v="0"/>
  </r>
  <r>
    <n v="53"/>
    <x v="0"/>
    <n v="0"/>
    <n v="0"/>
    <n v="0"/>
  </r>
  <r>
    <n v="54"/>
    <x v="0"/>
    <n v="0"/>
    <n v="0"/>
    <n v="0"/>
  </r>
  <r>
    <n v="55"/>
    <x v="0"/>
    <n v="0"/>
    <n v="0"/>
    <n v="0"/>
  </r>
  <r>
    <n v="56"/>
    <x v="0"/>
    <n v="0"/>
    <n v="0"/>
    <n v="0"/>
  </r>
  <r>
    <n v="57"/>
    <x v="0"/>
    <n v="0"/>
    <n v="0"/>
    <n v="0"/>
  </r>
  <r>
    <n v="58"/>
    <x v="0"/>
    <n v="0"/>
    <n v="0"/>
    <n v="0"/>
  </r>
  <r>
    <n v="59"/>
    <x v="0"/>
    <n v="0"/>
    <n v="0"/>
    <n v="0"/>
  </r>
  <r>
    <n v="60"/>
    <x v="0"/>
    <n v="0"/>
    <n v="0"/>
    <n v="0"/>
  </r>
  <r>
    <n v="61"/>
    <x v="0"/>
    <n v="0"/>
    <n v="0"/>
    <n v="0"/>
  </r>
  <r>
    <n v="62"/>
    <x v="0"/>
    <n v="0"/>
    <n v="0"/>
    <n v="0"/>
  </r>
  <r>
    <n v="63"/>
    <x v="0"/>
    <n v="0"/>
    <n v="0"/>
    <n v="0"/>
  </r>
  <r>
    <n v="64"/>
    <x v="0"/>
    <n v="0"/>
    <n v="0"/>
    <n v="0"/>
  </r>
  <r>
    <n v="65"/>
    <x v="0"/>
    <n v="0"/>
    <n v="0"/>
    <n v="0"/>
  </r>
  <r>
    <n v="66"/>
    <x v="0"/>
    <n v="0"/>
    <n v="0"/>
    <n v="0"/>
  </r>
  <r>
    <n v="67"/>
    <x v="0"/>
    <n v="0"/>
    <n v="0"/>
    <n v="0"/>
  </r>
  <r>
    <n v="68"/>
    <x v="0"/>
    <n v="0"/>
    <n v="0"/>
    <n v="0"/>
  </r>
  <r>
    <n v="69"/>
    <x v="0"/>
    <n v="0"/>
    <n v="0"/>
    <n v="0"/>
  </r>
  <r>
    <n v="70"/>
    <x v="0"/>
    <n v="0"/>
    <n v="0"/>
    <n v="0"/>
  </r>
  <r>
    <n v="71"/>
    <x v="0"/>
    <n v="0"/>
    <n v="0"/>
    <n v="0"/>
  </r>
  <r>
    <n v="72"/>
    <x v="0"/>
    <n v="0"/>
    <n v="0"/>
    <n v="0"/>
  </r>
  <r>
    <n v="73"/>
    <x v="0"/>
    <n v="0"/>
    <n v="0"/>
    <n v="0"/>
  </r>
  <r>
    <n v="74"/>
    <x v="0"/>
    <n v="0"/>
    <n v="0"/>
    <n v="0"/>
  </r>
  <r>
    <n v="75"/>
    <x v="0"/>
    <n v="0"/>
    <n v="0"/>
    <n v="0"/>
  </r>
  <r>
    <n v="76"/>
    <x v="0"/>
    <n v="0"/>
    <n v="0"/>
    <n v="0"/>
  </r>
  <r>
    <n v="77"/>
    <x v="0"/>
    <n v="0"/>
    <n v="0"/>
    <n v="0"/>
  </r>
  <r>
    <n v="78"/>
    <x v="0"/>
    <n v="0"/>
    <n v="0"/>
    <n v="0"/>
  </r>
  <r>
    <n v="79"/>
    <x v="0"/>
    <n v="0"/>
    <n v="0"/>
    <n v="0"/>
  </r>
  <r>
    <n v="80"/>
    <x v="0"/>
    <n v="0"/>
    <n v="0"/>
    <n v="0"/>
  </r>
  <r>
    <n v="81"/>
    <x v="0"/>
    <n v="0"/>
    <n v="0"/>
    <n v="0"/>
  </r>
  <r>
    <n v="82"/>
    <x v="0"/>
    <n v="0"/>
    <n v="0"/>
    <n v="0"/>
  </r>
  <r>
    <n v="83"/>
    <x v="0"/>
    <n v="0"/>
    <n v="0"/>
    <n v="0"/>
  </r>
  <r>
    <n v="84"/>
    <x v="0"/>
    <n v="0"/>
    <n v="0"/>
    <n v="0"/>
  </r>
  <r>
    <n v="85"/>
    <x v="0"/>
    <n v="0"/>
    <n v="0"/>
    <n v="0"/>
  </r>
  <r>
    <n v="86"/>
    <x v="0"/>
    <n v="0"/>
    <n v="0"/>
    <n v="0"/>
  </r>
  <r>
    <n v="87"/>
    <x v="0"/>
    <n v="0"/>
    <n v="0"/>
    <n v="0"/>
  </r>
  <r>
    <n v="88"/>
    <x v="0"/>
    <n v="0"/>
    <n v="0"/>
    <n v="0"/>
  </r>
  <r>
    <n v="89"/>
    <x v="0"/>
    <n v="0"/>
    <n v="0"/>
    <n v="0"/>
  </r>
  <r>
    <n v="90"/>
    <x v="0"/>
    <n v="0"/>
    <n v="0"/>
    <n v="0"/>
  </r>
  <r>
    <n v="91"/>
    <x v="0"/>
    <n v="0"/>
    <n v="0"/>
    <n v="0"/>
  </r>
  <r>
    <n v="92"/>
    <x v="0"/>
    <n v="0"/>
    <n v="0"/>
    <n v="0"/>
  </r>
  <r>
    <n v="93"/>
    <x v="0"/>
    <n v="0"/>
    <n v="0"/>
    <n v="0"/>
  </r>
  <r>
    <n v="94"/>
    <x v="0"/>
    <n v="0"/>
    <n v="0"/>
    <n v="0"/>
  </r>
  <r>
    <n v="95"/>
    <x v="0"/>
    <n v="0"/>
    <n v="0"/>
    <n v="0"/>
  </r>
  <r>
    <n v="96"/>
    <x v="0"/>
    <n v="0"/>
    <n v="0"/>
    <n v="0"/>
  </r>
  <r>
    <n v="97"/>
    <x v="0"/>
    <n v="0"/>
    <n v="0"/>
    <n v="0"/>
  </r>
  <r>
    <n v="98"/>
    <x v="0"/>
    <n v="0"/>
    <n v="0"/>
    <n v="0"/>
  </r>
  <r>
    <n v="99"/>
    <x v="0"/>
    <n v="0"/>
    <n v="0"/>
    <n v="0"/>
  </r>
  <r>
    <n v="100"/>
    <x v="0"/>
    <n v="0"/>
    <n v="0"/>
    <n v="0"/>
  </r>
  <r>
    <n v="101"/>
    <x v="0"/>
    <n v="0"/>
    <n v="0"/>
    <n v="0"/>
  </r>
  <r>
    <n v="102"/>
    <x v="0"/>
    <n v="0"/>
    <n v="0"/>
    <n v="0"/>
  </r>
  <r>
    <n v="103"/>
    <x v="0"/>
    <n v="0"/>
    <n v="0"/>
    <n v="0"/>
  </r>
  <r>
    <n v="104"/>
    <x v="0"/>
    <n v="0"/>
    <n v="0"/>
    <n v="0"/>
  </r>
  <r>
    <n v="105"/>
    <x v="0"/>
    <n v="0"/>
    <n v="0"/>
    <n v="0"/>
  </r>
  <r>
    <n v="106"/>
    <x v="0"/>
    <n v="0"/>
    <n v="0"/>
    <n v="0"/>
  </r>
  <r>
    <n v="107"/>
    <x v="0"/>
    <n v="0"/>
    <n v="0"/>
    <n v="0"/>
  </r>
  <r>
    <n v="108"/>
    <x v="0"/>
    <n v="0"/>
    <n v="0"/>
    <n v="0"/>
  </r>
  <r>
    <n v="109"/>
    <x v="0"/>
    <n v="0"/>
    <n v="0"/>
    <n v="0"/>
  </r>
  <r>
    <n v="110"/>
    <x v="0"/>
    <n v="0"/>
    <n v="0"/>
    <n v="0"/>
  </r>
  <r>
    <n v="111"/>
    <x v="0"/>
    <n v="0"/>
    <n v="0"/>
    <n v="0"/>
  </r>
  <r>
    <n v="112"/>
    <x v="0"/>
    <n v="0"/>
    <n v="0"/>
    <n v="0"/>
  </r>
  <r>
    <n v="113"/>
    <x v="0"/>
    <n v="0"/>
    <n v="0"/>
    <n v="0"/>
  </r>
  <r>
    <n v="114"/>
    <x v="0"/>
    <n v="0"/>
    <n v="0"/>
    <n v="0"/>
  </r>
  <r>
    <n v="115"/>
    <x v="0"/>
    <n v="0"/>
    <n v="0"/>
    <n v="0"/>
  </r>
  <r>
    <n v="116"/>
    <x v="0"/>
    <n v="0"/>
    <n v="0"/>
    <n v="0"/>
  </r>
  <r>
    <n v="117"/>
    <x v="0"/>
    <n v="0"/>
    <n v="0"/>
    <n v="0"/>
  </r>
  <r>
    <n v="118"/>
    <x v="0"/>
    <n v="0"/>
    <n v="0"/>
    <n v="0"/>
  </r>
  <r>
    <n v="119"/>
    <x v="0"/>
    <n v="0"/>
    <n v="0"/>
    <n v="0"/>
  </r>
  <r>
    <n v="120"/>
    <x v="0"/>
    <n v="0"/>
    <n v="0"/>
    <n v="0"/>
  </r>
  <r>
    <n v="121"/>
    <x v="0"/>
    <n v="0"/>
    <n v="0"/>
    <n v="0"/>
  </r>
  <r>
    <n v="122"/>
    <x v="0"/>
    <n v="0"/>
    <n v="0"/>
    <n v="0"/>
  </r>
  <r>
    <n v="123"/>
    <x v="0"/>
    <n v="0"/>
    <n v="0"/>
    <n v="0"/>
  </r>
  <r>
    <n v="124"/>
    <x v="0"/>
    <n v="0"/>
    <n v="0"/>
    <n v="0"/>
  </r>
  <r>
    <n v="125"/>
    <x v="0"/>
    <n v="0"/>
    <n v="0"/>
    <n v="0"/>
  </r>
  <r>
    <n v="126"/>
    <x v="0"/>
    <n v="0"/>
    <n v="0"/>
    <n v="0"/>
  </r>
  <r>
    <n v="127"/>
    <x v="0"/>
    <n v="0"/>
    <n v="0"/>
    <n v="0"/>
  </r>
  <r>
    <n v="128"/>
    <x v="0"/>
    <n v="0"/>
    <n v="0"/>
    <n v="0"/>
  </r>
  <r>
    <n v="129"/>
    <x v="0"/>
    <n v="0"/>
    <n v="0"/>
    <n v="0"/>
  </r>
  <r>
    <n v="130"/>
    <x v="0"/>
    <n v="0"/>
    <n v="0"/>
    <n v="0"/>
  </r>
  <r>
    <n v="131"/>
    <x v="0"/>
    <n v="0"/>
    <n v="0"/>
    <n v="0"/>
  </r>
  <r>
    <n v="132"/>
    <x v="0"/>
    <n v="0"/>
    <n v="0"/>
    <n v="0"/>
  </r>
  <r>
    <n v="133"/>
    <x v="0"/>
    <n v="0"/>
    <n v="0"/>
    <n v="0"/>
  </r>
  <r>
    <n v="134"/>
    <x v="0"/>
    <n v="0"/>
    <n v="0"/>
    <n v="0"/>
  </r>
  <r>
    <n v="135"/>
    <x v="0"/>
    <n v="0"/>
    <n v="0"/>
    <n v="0"/>
  </r>
  <r>
    <n v="136"/>
    <x v="0"/>
    <n v="0"/>
    <n v="0"/>
    <n v="0"/>
  </r>
  <r>
    <n v="137"/>
    <x v="0"/>
    <n v="0"/>
    <n v="0"/>
    <n v="0"/>
  </r>
  <r>
    <n v="138"/>
    <x v="0"/>
    <n v="0"/>
    <n v="0"/>
    <n v="0"/>
  </r>
  <r>
    <n v="139"/>
    <x v="0"/>
    <n v="0"/>
    <n v="0"/>
    <n v="0"/>
  </r>
  <r>
    <n v="140"/>
    <x v="0"/>
    <n v="0"/>
    <n v="0"/>
    <n v="0"/>
  </r>
  <r>
    <n v="141"/>
    <x v="0"/>
    <n v="0"/>
    <n v="0"/>
    <n v="0"/>
  </r>
  <r>
    <n v="142"/>
    <x v="0"/>
    <n v="0"/>
    <n v="0"/>
    <n v="0"/>
  </r>
  <r>
    <n v="143"/>
    <x v="0"/>
    <n v="0"/>
    <n v="0"/>
    <n v="0"/>
  </r>
  <r>
    <n v="144"/>
    <x v="0"/>
    <n v="0"/>
    <n v="0"/>
    <n v="0"/>
  </r>
  <r>
    <n v="145"/>
    <x v="0"/>
    <n v="0"/>
    <n v="0"/>
    <n v="0"/>
  </r>
  <r>
    <n v="146"/>
    <x v="0"/>
    <n v="0"/>
    <n v="0"/>
    <n v="0"/>
  </r>
  <r>
    <n v="147"/>
    <x v="0"/>
    <n v="0"/>
    <n v="0"/>
    <n v="0"/>
  </r>
  <r>
    <n v="148"/>
    <x v="0"/>
    <n v="0"/>
    <n v="0"/>
    <n v="0"/>
  </r>
  <r>
    <n v="149"/>
    <x v="0"/>
    <n v="0"/>
    <n v="0"/>
    <n v="0"/>
  </r>
</pivotCacheRecords>
</file>

<file path=xl/pivotCache/pivotCacheRecords3.xml><?xml version="1.0" encoding="utf-8"?>
<pivotCacheRecords xmlns="http://schemas.openxmlformats.org/spreadsheetml/2006/main" xmlns:r="http://schemas.openxmlformats.org/officeDocument/2006/relationships" count="149">
  <r>
    <n v="1"/>
    <x v="0"/>
    <n v="0"/>
    <n v="0"/>
    <n v="0"/>
  </r>
  <r>
    <n v="2"/>
    <x v="0"/>
    <n v="0"/>
    <n v="0"/>
    <n v="0"/>
  </r>
  <r>
    <n v="3"/>
    <x v="0"/>
    <n v="0"/>
    <n v="0"/>
    <n v="0"/>
  </r>
  <r>
    <n v="4"/>
    <x v="0"/>
    <n v="0"/>
    <n v="0"/>
    <n v="0"/>
  </r>
  <r>
    <n v="5"/>
    <x v="0"/>
    <n v="0"/>
    <n v="0"/>
    <n v="0"/>
  </r>
  <r>
    <n v="6"/>
    <x v="0"/>
    <n v="0"/>
    <n v="0"/>
    <n v="0"/>
  </r>
  <r>
    <n v="7"/>
    <x v="0"/>
    <n v="0"/>
    <n v="0"/>
    <n v="0"/>
  </r>
  <r>
    <n v="8"/>
    <x v="0"/>
    <n v="0"/>
    <n v="0"/>
    <n v="0"/>
  </r>
  <r>
    <n v="9"/>
    <x v="0"/>
    <n v="0"/>
    <n v="0"/>
    <n v="0"/>
  </r>
  <r>
    <n v="10"/>
    <x v="0"/>
    <n v="0"/>
    <n v="0"/>
    <n v="0"/>
  </r>
  <r>
    <n v="11"/>
    <x v="0"/>
    <n v="0"/>
    <n v="0"/>
    <n v="0"/>
  </r>
  <r>
    <n v="12"/>
    <x v="0"/>
    <n v="0"/>
    <n v="0"/>
    <n v="0"/>
  </r>
  <r>
    <n v="13"/>
    <x v="0"/>
    <n v="0"/>
    <n v="0"/>
    <n v="0"/>
  </r>
  <r>
    <n v="14"/>
    <x v="0"/>
    <n v="0"/>
    <n v="0"/>
    <n v="0"/>
  </r>
  <r>
    <n v="15"/>
    <x v="0"/>
    <n v="0"/>
    <n v="0"/>
    <n v="0"/>
  </r>
  <r>
    <n v="16"/>
    <x v="0"/>
    <n v="0"/>
    <n v="0"/>
    <n v="0"/>
  </r>
  <r>
    <n v="17"/>
    <x v="0"/>
    <n v="0"/>
    <n v="0"/>
    <n v="0"/>
  </r>
  <r>
    <n v="18"/>
    <x v="0"/>
    <n v="0"/>
    <n v="0"/>
    <n v="0"/>
  </r>
  <r>
    <n v="19"/>
    <x v="0"/>
    <n v="0"/>
    <n v="0"/>
    <n v="0"/>
  </r>
  <r>
    <n v="20"/>
    <x v="0"/>
    <n v="0"/>
    <n v="0"/>
    <n v="0"/>
  </r>
  <r>
    <n v="21"/>
    <x v="0"/>
    <n v="0"/>
    <n v="0"/>
    <n v="0"/>
  </r>
  <r>
    <n v="22"/>
    <x v="0"/>
    <n v="0"/>
    <n v="0"/>
    <n v="0"/>
  </r>
  <r>
    <n v="23"/>
    <x v="0"/>
    <n v="0"/>
    <n v="0"/>
    <n v="0"/>
  </r>
  <r>
    <n v="24"/>
    <x v="0"/>
    <n v="0"/>
    <n v="0"/>
    <n v="0"/>
  </r>
  <r>
    <n v="25"/>
    <x v="0"/>
    <n v="0"/>
    <n v="0"/>
    <n v="0"/>
  </r>
  <r>
    <n v="26"/>
    <x v="0"/>
    <n v="0"/>
    <n v="0"/>
    <n v="0"/>
  </r>
  <r>
    <n v="27"/>
    <x v="0"/>
    <n v="0"/>
    <n v="0"/>
    <n v="0"/>
  </r>
  <r>
    <n v="28"/>
    <x v="0"/>
    <n v="0"/>
    <n v="0"/>
    <n v="0"/>
  </r>
  <r>
    <n v="29"/>
    <x v="0"/>
    <n v="0"/>
    <n v="0"/>
    <n v="0"/>
  </r>
  <r>
    <n v="30"/>
    <x v="0"/>
    <n v="0"/>
    <n v="0"/>
    <n v="0"/>
  </r>
  <r>
    <n v="31"/>
    <x v="0"/>
    <n v="0"/>
    <n v="0"/>
    <n v="0"/>
  </r>
  <r>
    <n v="32"/>
    <x v="0"/>
    <n v="0"/>
    <n v="0"/>
    <n v="0"/>
  </r>
  <r>
    <n v="33"/>
    <x v="0"/>
    <n v="0"/>
    <n v="0"/>
    <n v="0"/>
  </r>
  <r>
    <n v="34"/>
    <x v="0"/>
    <n v="0"/>
    <n v="0"/>
    <n v="0"/>
  </r>
  <r>
    <n v="35"/>
    <x v="0"/>
    <n v="0"/>
    <n v="0"/>
    <n v="0"/>
  </r>
  <r>
    <n v="36"/>
    <x v="0"/>
    <n v="0"/>
    <n v="0"/>
    <n v="0"/>
  </r>
  <r>
    <n v="37"/>
    <x v="0"/>
    <n v="0"/>
    <n v="0"/>
    <n v="0"/>
  </r>
  <r>
    <n v="38"/>
    <x v="0"/>
    <n v="0"/>
    <n v="0"/>
    <n v="0"/>
  </r>
  <r>
    <n v="39"/>
    <x v="0"/>
    <n v="0"/>
    <n v="0"/>
    <n v="0"/>
  </r>
  <r>
    <n v="40"/>
    <x v="0"/>
    <n v="0"/>
    <n v="0"/>
    <n v="0"/>
  </r>
  <r>
    <n v="41"/>
    <x v="0"/>
    <n v="0"/>
    <n v="0"/>
    <n v="0"/>
  </r>
  <r>
    <n v="42"/>
    <x v="0"/>
    <n v="0"/>
    <n v="0"/>
    <n v="0"/>
  </r>
  <r>
    <n v="43"/>
    <x v="0"/>
    <n v="0"/>
    <n v="0"/>
    <n v="0"/>
  </r>
  <r>
    <n v="44"/>
    <x v="0"/>
    <n v="0"/>
    <n v="0"/>
    <n v="0"/>
  </r>
  <r>
    <n v="45"/>
    <x v="0"/>
    <n v="0"/>
    <n v="0"/>
    <n v="0"/>
  </r>
  <r>
    <n v="46"/>
    <x v="0"/>
    <n v="0"/>
    <n v="0"/>
    <n v="0"/>
  </r>
  <r>
    <n v="47"/>
    <x v="0"/>
    <n v="0"/>
    <n v="0"/>
    <n v="0"/>
  </r>
  <r>
    <n v="48"/>
    <x v="0"/>
    <n v="0"/>
    <n v="0"/>
    <n v="0"/>
  </r>
  <r>
    <n v="49"/>
    <x v="0"/>
    <n v="0"/>
    <n v="0"/>
    <n v="0"/>
  </r>
  <r>
    <n v="50"/>
    <x v="0"/>
    <n v="0"/>
    <n v="0"/>
    <n v="0"/>
  </r>
  <r>
    <n v="51"/>
    <x v="0"/>
    <n v="0"/>
    <n v="0"/>
    <n v="0"/>
  </r>
  <r>
    <n v="52"/>
    <x v="0"/>
    <n v="0"/>
    <n v="0"/>
    <n v="0"/>
  </r>
  <r>
    <n v="53"/>
    <x v="0"/>
    <n v="0"/>
    <n v="0"/>
    <n v="0"/>
  </r>
  <r>
    <n v="54"/>
    <x v="0"/>
    <n v="0"/>
    <n v="0"/>
    <n v="0"/>
  </r>
  <r>
    <n v="55"/>
    <x v="0"/>
    <n v="0"/>
    <n v="0"/>
    <n v="0"/>
  </r>
  <r>
    <n v="56"/>
    <x v="0"/>
    <n v="0"/>
    <n v="0"/>
    <n v="0"/>
  </r>
  <r>
    <n v="57"/>
    <x v="0"/>
    <n v="0"/>
    <n v="0"/>
    <n v="0"/>
  </r>
  <r>
    <n v="58"/>
    <x v="0"/>
    <n v="0"/>
    <n v="0"/>
    <n v="0"/>
  </r>
  <r>
    <n v="59"/>
    <x v="0"/>
    <n v="0"/>
    <n v="0"/>
    <n v="0"/>
  </r>
  <r>
    <n v="60"/>
    <x v="0"/>
    <n v="0"/>
    <n v="0"/>
    <n v="0"/>
  </r>
  <r>
    <n v="61"/>
    <x v="0"/>
    <n v="0"/>
    <n v="0"/>
    <n v="0"/>
  </r>
  <r>
    <n v="62"/>
    <x v="0"/>
    <n v="0"/>
    <n v="0"/>
    <n v="0"/>
  </r>
  <r>
    <n v="63"/>
    <x v="0"/>
    <n v="0"/>
    <n v="0"/>
    <n v="0"/>
  </r>
  <r>
    <n v="64"/>
    <x v="0"/>
    <n v="0"/>
    <n v="0"/>
    <n v="0"/>
  </r>
  <r>
    <n v="65"/>
    <x v="0"/>
    <n v="0"/>
    <n v="0"/>
    <n v="0"/>
  </r>
  <r>
    <n v="66"/>
    <x v="0"/>
    <n v="0"/>
    <n v="0"/>
    <n v="0"/>
  </r>
  <r>
    <n v="67"/>
    <x v="0"/>
    <n v="0"/>
    <n v="0"/>
    <n v="0"/>
  </r>
  <r>
    <n v="68"/>
    <x v="0"/>
    <n v="0"/>
    <n v="0"/>
    <n v="0"/>
  </r>
  <r>
    <n v="69"/>
    <x v="0"/>
    <n v="0"/>
    <n v="0"/>
    <n v="0"/>
  </r>
  <r>
    <n v="70"/>
    <x v="0"/>
    <n v="0"/>
    <n v="0"/>
    <n v="0"/>
  </r>
  <r>
    <n v="71"/>
    <x v="0"/>
    <n v="0"/>
    <n v="0"/>
    <n v="0"/>
  </r>
  <r>
    <n v="72"/>
    <x v="0"/>
    <n v="0"/>
    <n v="0"/>
    <n v="0"/>
  </r>
  <r>
    <n v="73"/>
    <x v="0"/>
    <n v="0"/>
    <n v="0"/>
    <n v="0"/>
  </r>
  <r>
    <n v="74"/>
    <x v="0"/>
    <n v="0"/>
    <n v="0"/>
    <n v="0"/>
  </r>
  <r>
    <n v="75"/>
    <x v="0"/>
    <n v="0"/>
    <n v="0"/>
    <n v="0"/>
  </r>
  <r>
    <n v="76"/>
    <x v="0"/>
    <n v="0"/>
    <n v="0"/>
    <n v="0"/>
  </r>
  <r>
    <n v="77"/>
    <x v="0"/>
    <n v="0"/>
    <n v="0"/>
    <n v="0"/>
  </r>
  <r>
    <n v="78"/>
    <x v="0"/>
    <n v="0"/>
    <n v="0"/>
    <n v="0"/>
  </r>
  <r>
    <n v="79"/>
    <x v="0"/>
    <n v="0"/>
    <n v="0"/>
    <n v="0"/>
  </r>
  <r>
    <n v="80"/>
    <x v="0"/>
    <n v="0"/>
    <n v="0"/>
    <n v="0"/>
  </r>
  <r>
    <n v="81"/>
    <x v="0"/>
    <n v="0"/>
    <n v="0"/>
    <n v="0"/>
  </r>
  <r>
    <n v="82"/>
    <x v="0"/>
    <n v="0"/>
    <n v="0"/>
    <n v="0"/>
  </r>
  <r>
    <n v="83"/>
    <x v="0"/>
    <n v="0"/>
    <n v="0"/>
    <n v="0"/>
  </r>
  <r>
    <n v="84"/>
    <x v="0"/>
    <n v="0"/>
    <n v="0"/>
    <n v="0"/>
  </r>
  <r>
    <n v="85"/>
    <x v="0"/>
    <n v="0"/>
    <n v="0"/>
    <n v="0"/>
  </r>
  <r>
    <n v="86"/>
    <x v="0"/>
    <n v="0"/>
    <n v="0"/>
    <n v="0"/>
  </r>
  <r>
    <n v="87"/>
    <x v="0"/>
    <n v="0"/>
    <n v="0"/>
    <n v="0"/>
  </r>
  <r>
    <n v="88"/>
    <x v="0"/>
    <n v="0"/>
    <n v="0"/>
    <n v="0"/>
  </r>
  <r>
    <n v="89"/>
    <x v="0"/>
    <n v="0"/>
    <n v="0"/>
    <n v="0"/>
  </r>
  <r>
    <n v="90"/>
    <x v="0"/>
    <n v="0"/>
    <n v="0"/>
    <n v="0"/>
  </r>
  <r>
    <n v="91"/>
    <x v="0"/>
    <n v="0"/>
    <n v="0"/>
    <n v="0"/>
  </r>
  <r>
    <n v="92"/>
    <x v="0"/>
    <n v="0"/>
    <n v="0"/>
    <n v="0"/>
  </r>
  <r>
    <n v="93"/>
    <x v="0"/>
    <n v="0"/>
    <n v="0"/>
    <n v="0"/>
  </r>
  <r>
    <n v="94"/>
    <x v="0"/>
    <n v="0"/>
    <n v="0"/>
    <n v="0"/>
  </r>
  <r>
    <n v="95"/>
    <x v="0"/>
    <n v="0"/>
    <n v="0"/>
    <n v="0"/>
  </r>
  <r>
    <n v="96"/>
    <x v="0"/>
    <n v="0"/>
    <n v="0"/>
    <n v="0"/>
  </r>
  <r>
    <n v="97"/>
    <x v="0"/>
    <n v="0"/>
    <n v="0"/>
    <n v="0"/>
  </r>
  <r>
    <n v="98"/>
    <x v="0"/>
    <n v="0"/>
    <n v="0"/>
    <n v="0"/>
  </r>
  <r>
    <n v="99"/>
    <x v="0"/>
    <n v="0"/>
    <n v="0"/>
    <n v="0"/>
  </r>
  <r>
    <n v="100"/>
    <x v="0"/>
    <n v="0"/>
    <n v="0"/>
    <n v="0"/>
  </r>
  <r>
    <n v="101"/>
    <x v="0"/>
    <n v="0"/>
    <n v="0"/>
    <n v="0"/>
  </r>
  <r>
    <n v="102"/>
    <x v="0"/>
    <n v="0"/>
    <n v="0"/>
    <n v="0"/>
  </r>
  <r>
    <n v="103"/>
    <x v="0"/>
    <n v="0"/>
    <n v="0"/>
    <n v="0"/>
  </r>
  <r>
    <n v="104"/>
    <x v="0"/>
    <n v="0"/>
    <n v="0"/>
    <n v="0"/>
  </r>
  <r>
    <n v="105"/>
    <x v="0"/>
    <n v="0"/>
    <n v="0"/>
    <n v="0"/>
  </r>
  <r>
    <n v="106"/>
    <x v="0"/>
    <n v="0"/>
    <n v="0"/>
    <n v="0"/>
  </r>
  <r>
    <n v="107"/>
    <x v="0"/>
    <n v="0"/>
    <n v="0"/>
    <n v="0"/>
  </r>
  <r>
    <n v="108"/>
    <x v="0"/>
    <n v="0"/>
    <n v="0"/>
    <n v="0"/>
  </r>
  <r>
    <n v="109"/>
    <x v="0"/>
    <n v="0"/>
    <n v="0"/>
    <n v="0"/>
  </r>
  <r>
    <n v="110"/>
    <x v="0"/>
    <n v="0"/>
    <n v="0"/>
    <n v="0"/>
  </r>
  <r>
    <n v="111"/>
    <x v="0"/>
    <n v="0"/>
    <n v="0"/>
    <n v="0"/>
  </r>
  <r>
    <n v="112"/>
    <x v="0"/>
    <n v="0"/>
    <n v="0"/>
    <n v="0"/>
  </r>
  <r>
    <n v="113"/>
    <x v="0"/>
    <n v="0"/>
    <n v="0"/>
    <n v="0"/>
  </r>
  <r>
    <n v="114"/>
    <x v="0"/>
    <n v="0"/>
    <n v="0"/>
    <n v="0"/>
  </r>
  <r>
    <n v="115"/>
    <x v="0"/>
    <n v="0"/>
    <n v="0"/>
    <n v="0"/>
  </r>
  <r>
    <n v="116"/>
    <x v="0"/>
    <n v="0"/>
    <n v="0"/>
    <n v="0"/>
  </r>
  <r>
    <n v="117"/>
    <x v="0"/>
    <n v="0"/>
    <n v="0"/>
    <n v="0"/>
  </r>
  <r>
    <n v="118"/>
    <x v="0"/>
    <n v="0"/>
    <n v="0"/>
    <n v="0"/>
  </r>
  <r>
    <n v="119"/>
    <x v="0"/>
    <n v="0"/>
    <n v="0"/>
    <n v="0"/>
  </r>
  <r>
    <n v="120"/>
    <x v="0"/>
    <n v="0"/>
    <n v="0"/>
    <n v="0"/>
  </r>
  <r>
    <n v="121"/>
    <x v="0"/>
    <n v="0"/>
    <n v="0"/>
    <n v="0"/>
  </r>
  <r>
    <n v="122"/>
    <x v="0"/>
    <n v="0"/>
    <n v="0"/>
    <n v="0"/>
  </r>
  <r>
    <n v="123"/>
    <x v="0"/>
    <n v="0"/>
    <n v="0"/>
    <n v="0"/>
  </r>
  <r>
    <n v="124"/>
    <x v="0"/>
    <n v="0"/>
    <n v="0"/>
    <n v="0"/>
  </r>
  <r>
    <n v="125"/>
    <x v="0"/>
    <n v="0"/>
    <n v="0"/>
    <n v="0"/>
  </r>
  <r>
    <n v="126"/>
    <x v="0"/>
    <n v="0"/>
    <n v="0"/>
    <n v="0"/>
  </r>
  <r>
    <n v="127"/>
    <x v="0"/>
    <n v="0"/>
    <n v="0"/>
    <n v="0"/>
  </r>
  <r>
    <n v="128"/>
    <x v="0"/>
    <n v="0"/>
    <n v="0"/>
    <n v="0"/>
  </r>
  <r>
    <n v="129"/>
    <x v="0"/>
    <n v="0"/>
    <n v="0"/>
    <n v="0"/>
  </r>
  <r>
    <n v="130"/>
    <x v="0"/>
    <n v="0"/>
    <n v="0"/>
    <n v="0"/>
  </r>
  <r>
    <n v="131"/>
    <x v="0"/>
    <n v="0"/>
    <n v="0"/>
    <n v="0"/>
  </r>
  <r>
    <n v="132"/>
    <x v="0"/>
    <n v="0"/>
    <n v="0"/>
    <n v="0"/>
  </r>
  <r>
    <n v="133"/>
    <x v="0"/>
    <n v="0"/>
    <n v="0"/>
    <n v="0"/>
  </r>
  <r>
    <n v="134"/>
    <x v="0"/>
    <n v="0"/>
    <n v="0"/>
    <n v="0"/>
  </r>
  <r>
    <n v="135"/>
    <x v="0"/>
    <n v="0"/>
    <n v="0"/>
    <n v="0"/>
  </r>
  <r>
    <n v="136"/>
    <x v="0"/>
    <n v="0"/>
    <n v="0"/>
    <n v="0"/>
  </r>
  <r>
    <n v="137"/>
    <x v="0"/>
    <n v="0"/>
    <n v="0"/>
    <n v="0"/>
  </r>
  <r>
    <n v="138"/>
    <x v="0"/>
    <n v="0"/>
    <n v="0"/>
    <n v="0"/>
  </r>
  <r>
    <n v="139"/>
    <x v="0"/>
    <n v="0"/>
    <n v="0"/>
    <n v="0"/>
  </r>
  <r>
    <n v="140"/>
    <x v="0"/>
    <n v="0"/>
    <n v="0"/>
    <n v="0"/>
  </r>
  <r>
    <n v="141"/>
    <x v="0"/>
    <n v="0"/>
    <n v="0"/>
    <n v="0"/>
  </r>
  <r>
    <n v="142"/>
    <x v="0"/>
    <n v="0"/>
    <n v="0"/>
    <n v="0"/>
  </r>
  <r>
    <n v="143"/>
    <x v="0"/>
    <n v="0"/>
    <n v="0"/>
    <n v="0"/>
  </r>
  <r>
    <n v="144"/>
    <x v="0"/>
    <n v="0"/>
    <n v="0"/>
    <n v="0"/>
  </r>
  <r>
    <n v="145"/>
    <x v="0"/>
    <n v="0"/>
    <n v="0"/>
    <n v="0"/>
  </r>
  <r>
    <n v="146"/>
    <x v="0"/>
    <n v="0"/>
    <n v="0"/>
    <n v="0"/>
  </r>
  <r>
    <n v="147"/>
    <x v="0"/>
    <n v="0"/>
    <n v="0"/>
    <n v="0"/>
  </r>
  <r>
    <n v="148"/>
    <x v="0"/>
    <n v="0"/>
    <n v="0"/>
    <n v="0"/>
  </r>
  <r>
    <n v="149"/>
    <x v="0"/>
    <n v="0"/>
    <n v="0"/>
    <n v="0"/>
  </r>
</pivotCacheRecords>
</file>

<file path=xl/pivotCache/pivotCacheRecords4.xml><?xml version="1.0" encoding="utf-8"?>
<pivotCacheRecords xmlns="http://schemas.openxmlformats.org/spreadsheetml/2006/main" xmlns:r="http://schemas.openxmlformats.org/officeDocument/2006/relationships" count="89">
  <r>
    <n v="1"/>
    <x v="0"/>
    <e v="#DIV/0!"/>
    <e v="#DIV/0!"/>
    <n v="0"/>
    <e v="#DIV/0!"/>
  </r>
  <r>
    <n v="2"/>
    <x v="0"/>
    <e v="#DIV/0!"/>
    <e v="#DIV/0!"/>
    <n v="0"/>
    <e v="#DIV/0!"/>
  </r>
  <r>
    <n v="3"/>
    <x v="0"/>
    <e v="#DIV/0!"/>
    <e v="#DIV/0!"/>
    <n v="0"/>
    <e v="#DIV/0!"/>
  </r>
  <r>
    <n v="4"/>
    <x v="0"/>
    <e v="#DIV/0!"/>
    <e v="#DIV/0!"/>
    <n v="0"/>
    <e v="#DIV/0!"/>
  </r>
  <r>
    <n v="5"/>
    <x v="0"/>
    <e v="#DIV/0!"/>
    <e v="#DIV/0!"/>
    <n v="0"/>
    <e v="#DIV/0!"/>
  </r>
  <r>
    <n v="6"/>
    <x v="0"/>
    <e v="#DIV/0!"/>
    <e v="#DIV/0!"/>
    <n v="0"/>
    <e v="#DIV/0!"/>
  </r>
  <r>
    <n v="7"/>
    <x v="0"/>
    <e v="#DIV/0!"/>
    <e v="#DIV/0!"/>
    <n v="0"/>
    <e v="#DIV/0!"/>
  </r>
  <r>
    <n v="8"/>
    <x v="0"/>
    <e v="#DIV/0!"/>
    <e v="#DIV/0!"/>
    <n v="0"/>
    <e v="#DIV/0!"/>
  </r>
  <r>
    <n v="9"/>
    <x v="0"/>
    <e v="#DIV/0!"/>
    <e v="#DIV/0!"/>
    <n v="0"/>
    <e v="#DIV/0!"/>
  </r>
  <r>
    <n v="10"/>
    <x v="0"/>
    <e v="#DIV/0!"/>
    <e v="#DIV/0!"/>
    <n v="0"/>
    <e v="#DIV/0!"/>
  </r>
  <r>
    <n v="11"/>
    <x v="0"/>
    <e v="#DIV/0!"/>
    <e v="#DIV/0!"/>
    <n v="0"/>
    <e v="#DIV/0!"/>
  </r>
  <r>
    <n v="12"/>
    <x v="0"/>
    <e v="#DIV/0!"/>
    <e v="#DIV/0!"/>
    <n v="0"/>
    <e v="#DIV/0!"/>
  </r>
  <r>
    <n v="13"/>
    <x v="0"/>
    <e v="#DIV/0!"/>
    <e v="#DIV/0!"/>
    <n v="0"/>
    <e v="#DIV/0!"/>
  </r>
  <r>
    <n v="14"/>
    <x v="0"/>
    <e v="#DIV/0!"/>
    <e v="#DIV/0!"/>
    <n v="0"/>
    <e v="#DIV/0!"/>
  </r>
  <r>
    <n v="15"/>
    <x v="0"/>
    <e v="#DIV/0!"/>
    <e v="#DIV/0!"/>
    <n v="0"/>
    <e v="#DIV/0!"/>
  </r>
  <r>
    <n v="16"/>
    <x v="0"/>
    <e v="#DIV/0!"/>
    <e v="#DIV/0!"/>
    <n v="0"/>
    <e v="#DIV/0!"/>
  </r>
  <r>
    <n v="17"/>
    <x v="0"/>
    <e v="#DIV/0!"/>
    <e v="#DIV/0!"/>
    <n v="0"/>
    <e v="#DIV/0!"/>
  </r>
  <r>
    <n v="18"/>
    <x v="0"/>
    <e v="#DIV/0!"/>
    <e v="#DIV/0!"/>
    <n v="0"/>
    <e v="#DIV/0!"/>
  </r>
  <r>
    <n v="19"/>
    <x v="0"/>
    <e v="#DIV/0!"/>
    <e v="#DIV/0!"/>
    <n v="0"/>
    <e v="#DIV/0!"/>
  </r>
  <r>
    <n v="20"/>
    <x v="0"/>
    <e v="#DIV/0!"/>
    <e v="#DIV/0!"/>
    <n v="0"/>
    <e v="#DIV/0!"/>
  </r>
  <r>
    <n v="21"/>
    <x v="0"/>
    <e v="#DIV/0!"/>
    <e v="#DIV/0!"/>
    <n v="0"/>
    <e v="#DIV/0!"/>
  </r>
  <r>
    <n v="22"/>
    <x v="0"/>
    <e v="#DIV/0!"/>
    <e v="#DIV/0!"/>
    <n v="0"/>
    <e v="#DIV/0!"/>
  </r>
  <r>
    <n v="23"/>
    <x v="0"/>
    <e v="#DIV/0!"/>
    <e v="#DIV/0!"/>
    <n v="0"/>
    <e v="#DIV/0!"/>
  </r>
  <r>
    <n v="24"/>
    <x v="0"/>
    <e v="#DIV/0!"/>
    <e v="#DIV/0!"/>
    <n v="0"/>
    <e v="#DIV/0!"/>
  </r>
  <r>
    <n v="25"/>
    <x v="0"/>
    <e v="#DIV/0!"/>
    <e v="#DIV/0!"/>
    <n v="0"/>
    <e v="#DIV/0!"/>
  </r>
  <r>
    <n v="26"/>
    <x v="0"/>
    <e v="#DIV/0!"/>
    <e v="#DIV/0!"/>
    <n v="0"/>
    <e v="#DIV/0!"/>
  </r>
  <r>
    <n v="27"/>
    <x v="0"/>
    <e v="#DIV/0!"/>
    <e v="#DIV/0!"/>
    <n v="0"/>
    <e v="#DIV/0!"/>
  </r>
  <r>
    <n v="28"/>
    <x v="0"/>
    <e v="#DIV/0!"/>
    <e v="#DIV/0!"/>
    <n v="0"/>
    <e v="#DIV/0!"/>
  </r>
  <r>
    <n v="29"/>
    <x v="0"/>
    <e v="#DIV/0!"/>
    <e v="#DIV/0!"/>
    <n v="0"/>
    <e v="#DIV/0!"/>
  </r>
  <r>
    <n v="30"/>
    <x v="0"/>
    <e v="#DIV/0!"/>
    <e v="#DIV/0!"/>
    <n v="0"/>
    <e v="#DIV/0!"/>
  </r>
  <r>
    <n v="31"/>
    <x v="0"/>
    <e v="#DIV/0!"/>
    <e v="#DIV/0!"/>
    <n v="0"/>
    <e v="#DIV/0!"/>
  </r>
  <r>
    <n v="32"/>
    <x v="0"/>
    <e v="#DIV/0!"/>
    <e v="#DIV/0!"/>
    <n v="0"/>
    <e v="#DIV/0!"/>
  </r>
  <r>
    <n v="33"/>
    <x v="0"/>
    <e v="#DIV/0!"/>
    <e v="#DIV/0!"/>
    <n v="0"/>
    <e v="#DIV/0!"/>
  </r>
  <r>
    <n v="34"/>
    <x v="0"/>
    <e v="#DIV/0!"/>
    <e v="#DIV/0!"/>
    <n v="0"/>
    <e v="#DIV/0!"/>
  </r>
  <r>
    <n v="35"/>
    <x v="0"/>
    <e v="#DIV/0!"/>
    <e v="#DIV/0!"/>
    <n v="0"/>
    <e v="#DIV/0!"/>
  </r>
  <r>
    <n v="36"/>
    <x v="0"/>
    <e v="#DIV/0!"/>
    <e v="#DIV/0!"/>
    <n v="0"/>
    <e v="#DIV/0!"/>
  </r>
  <r>
    <n v="37"/>
    <x v="0"/>
    <e v="#DIV/0!"/>
    <e v="#DIV/0!"/>
    <n v="0"/>
    <e v="#DIV/0!"/>
  </r>
  <r>
    <n v="38"/>
    <x v="0"/>
    <e v="#DIV/0!"/>
    <e v="#DIV/0!"/>
    <n v="0"/>
    <e v="#DIV/0!"/>
  </r>
  <r>
    <n v="39"/>
    <x v="0"/>
    <e v="#DIV/0!"/>
    <e v="#DIV/0!"/>
    <n v="0"/>
    <e v="#DIV/0!"/>
  </r>
  <r>
    <n v="40"/>
    <x v="0"/>
    <e v="#DIV/0!"/>
    <e v="#DIV/0!"/>
    <n v="0"/>
    <e v="#DIV/0!"/>
  </r>
  <r>
    <n v="41"/>
    <x v="0"/>
    <e v="#DIV/0!"/>
    <e v="#DIV/0!"/>
    <n v="0"/>
    <e v="#DIV/0!"/>
  </r>
  <r>
    <n v="42"/>
    <x v="0"/>
    <e v="#DIV/0!"/>
    <e v="#DIV/0!"/>
    <n v="0"/>
    <e v="#DIV/0!"/>
  </r>
  <r>
    <n v="43"/>
    <x v="0"/>
    <e v="#DIV/0!"/>
    <e v="#DIV/0!"/>
    <n v="0"/>
    <e v="#DIV/0!"/>
  </r>
  <r>
    <n v="44"/>
    <x v="0"/>
    <e v="#DIV/0!"/>
    <e v="#DIV/0!"/>
    <n v="0"/>
    <e v="#DIV/0!"/>
  </r>
  <r>
    <n v="45"/>
    <x v="0"/>
    <e v="#DIV/0!"/>
    <e v="#DIV/0!"/>
    <n v="0"/>
    <e v="#DIV/0!"/>
  </r>
  <r>
    <n v="46"/>
    <x v="0"/>
    <e v="#DIV/0!"/>
    <e v="#DIV/0!"/>
    <n v="0"/>
    <e v="#DIV/0!"/>
  </r>
  <r>
    <n v="47"/>
    <x v="0"/>
    <e v="#DIV/0!"/>
    <e v="#DIV/0!"/>
    <n v="0"/>
    <e v="#DIV/0!"/>
  </r>
  <r>
    <n v="48"/>
    <x v="0"/>
    <e v="#DIV/0!"/>
    <e v="#DIV/0!"/>
    <n v="0"/>
    <e v="#DIV/0!"/>
  </r>
  <r>
    <n v="49"/>
    <x v="0"/>
    <e v="#DIV/0!"/>
    <e v="#DIV/0!"/>
    <n v="0"/>
    <e v="#DIV/0!"/>
  </r>
  <r>
    <n v="50"/>
    <x v="0"/>
    <e v="#DIV/0!"/>
    <e v="#DIV/0!"/>
    <n v="0"/>
    <e v="#DIV/0!"/>
  </r>
  <r>
    <n v="51"/>
    <x v="0"/>
    <e v="#DIV/0!"/>
    <e v="#DIV/0!"/>
    <n v="0"/>
    <e v="#DIV/0!"/>
  </r>
  <r>
    <n v="52"/>
    <x v="0"/>
    <e v="#DIV/0!"/>
    <e v="#DIV/0!"/>
    <n v="0"/>
    <e v="#DIV/0!"/>
  </r>
  <r>
    <n v="53"/>
    <x v="0"/>
    <e v="#DIV/0!"/>
    <e v="#DIV/0!"/>
    <n v="0"/>
    <e v="#DIV/0!"/>
  </r>
  <r>
    <n v="54"/>
    <x v="0"/>
    <e v="#DIV/0!"/>
    <e v="#DIV/0!"/>
    <n v="0"/>
    <e v="#DIV/0!"/>
  </r>
  <r>
    <n v="55"/>
    <x v="0"/>
    <e v="#DIV/0!"/>
    <e v="#DIV/0!"/>
    <n v="0"/>
    <e v="#DIV/0!"/>
  </r>
  <r>
    <n v="56"/>
    <x v="0"/>
    <e v="#DIV/0!"/>
    <e v="#DIV/0!"/>
    <n v="0"/>
    <e v="#DIV/0!"/>
  </r>
  <r>
    <n v="57"/>
    <x v="0"/>
    <e v="#DIV/0!"/>
    <e v="#DIV/0!"/>
    <n v="0"/>
    <e v="#DIV/0!"/>
  </r>
  <r>
    <n v="58"/>
    <x v="0"/>
    <e v="#DIV/0!"/>
    <e v="#DIV/0!"/>
    <n v="0"/>
    <e v="#DIV/0!"/>
  </r>
  <r>
    <n v="59"/>
    <x v="0"/>
    <e v="#DIV/0!"/>
    <e v="#DIV/0!"/>
    <n v="0"/>
    <e v="#DIV/0!"/>
  </r>
  <r>
    <n v="60"/>
    <x v="0"/>
    <e v="#DIV/0!"/>
    <e v="#DIV/0!"/>
    <n v="0"/>
    <e v="#DIV/0!"/>
  </r>
  <r>
    <n v="61"/>
    <x v="0"/>
    <e v="#DIV/0!"/>
    <e v="#DIV/0!"/>
    <n v="0"/>
    <e v="#DIV/0!"/>
  </r>
  <r>
    <n v="62"/>
    <x v="0"/>
    <e v="#DIV/0!"/>
    <e v="#DIV/0!"/>
    <n v="0"/>
    <e v="#DIV/0!"/>
  </r>
  <r>
    <n v="63"/>
    <x v="0"/>
    <e v="#DIV/0!"/>
    <e v="#DIV/0!"/>
    <n v="0"/>
    <e v="#DIV/0!"/>
  </r>
  <r>
    <n v="64"/>
    <x v="0"/>
    <e v="#DIV/0!"/>
    <e v="#DIV/0!"/>
    <n v="0"/>
    <e v="#DIV/0!"/>
  </r>
  <r>
    <n v="65"/>
    <x v="0"/>
    <e v="#DIV/0!"/>
    <e v="#DIV/0!"/>
    <n v="0"/>
    <e v="#DIV/0!"/>
  </r>
  <r>
    <n v="66"/>
    <x v="0"/>
    <e v="#DIV/0!"/>
    <e v="#DIV/0!"/>
    <n v="0"/>
    <e v="#DIV/0!"/>
  </r>
  <r>
    <n v="67"/>
    <x v="0"/>
    <e v="#DIV/0!"/>
    <e v="#DIV/0!"/>
    <n v="0"/>
    <e v="#DIV/0!"/>
  </r>
  <r>
    <n v="68"/>
    <x v="0"/>
    <e v="#DIV/0!"/>
    <e v="#DIV/0!"/>
    <n v="0"/>
    <e v="#DIV/0!"/>
  </r>
  <r>
    <n v="69"/>
    <x v="0"/>
    <e v="#DIV/0!"/>
    <e v="#DIV/0!"/>
    <n v="0"/>
    <e v="#DIV/0!"/>
  </r>
  <r>
    <n v="70"/>
    <x v="0"/>
    <e v="#DIV/0!"/>
    <e v="#DIV/0!"/>
    <n v="0"/>
    <e v="#DIV/0!"/>
  </r>
  <r>
    <n v="71"/>
    <x v="0"/>
    <e v="#DIV/0!"/>
    <e v="#DIV/0!"/>
    <n v="0"/>
    <e v="#DIV/0!"/>
  </r>
  <r>
    <n v="72"/>
    <x v="0"/>
    <e v="#DIV/0!"/>
    <e v="#DIV/0!"/>
    <n v="0"/>
    <e v="#DIV/0!"/>
  </r>
  <r>
    <n v="73"/>
    <x v="0"/>
    <e v="#DIV/0!"/>
    <e v="#DIV/0!"/>
    <n v="0"/>
    <e v="#DIV/0!"/>
  </r>
  <r>
    <n v="74"/>
    <x v="0"/>
    <e v="#DIV/0!"/>
    <e v="#DIV/0!"/>
    <n v="0"/>
    <e v="#DIV/0!"/>
  </r>
  <r>
    <n v="75"/>
    <x v="0"/>
    <e v="#DIV/0!"/>
    <e v="#DIV/0!"/>
    <n v="0"/>
    <e v="#DIV/0!"/>
  </r>
  <r>
    <n v="76"/>
    <x v="0"/>
    <e v="#DIV/0!"/>
    <e v="#DIV/0!"/>
    <n v="0"/>
    <e v="#DIV/0!"/>
  </r>
  <r>
    <n v="77"/>
    <x v="0"/>
    <e v="#DIV/0!"/>
    <e v="#DIV/0!"/>
    <n v="0"/>
    <e v="#DIV/0!"/>
  </r>
  <r>
    <n v="78"/>
    <x v="0"/>
    <e v="#DIV/0!"/>
    <e v="#DIV/0!"/>
    <n v="0"/>
    <e v="#DIV/0!"/>
  </r>
  <r>
    <n v="79"/>
    <x v="0"/>
    <e v="#DIV/0!"/>
    <e v="#DIV/0!"/>
    <n v="0"/>
    <e v="#DIV/0!"/>
  </r>
  <r>
    <n v="80"/>
    <x v="0"/>
    <e v="#DIV/0!"/>
    <e v="#DIV/0!"/>
    <n v="0"/>
    <e v="#DIV/0!"/>
  </r>
  <r>
    <n v="81"/>
    <x v="0"/>
    <e v="#DIV/0!"/>
    <e v="#DIV/0!"/>
    <n v="0"/>
    <e v="#DIV/0!"/>
  </r>
  <r>
    <n v="82"/>
    <x v="0"/>
    <e v="#DIV/0!"/>
    <e v="#DIV/0!"/>
    <n v="0"/>
    <e v="#DIV/0!"/>
  </r>
  <r>
    <n v="83"/>
    <x v="0"/>
    <e v="#DIV/0!"/>
    <e v="#DIV/0!"/>
    <n v="0"/>
    <e v="#DIV/0!"/>
  </r>
  <r>
    <n v="84"/>
    <x v="0"/>
    <e v="#DIV/0!"/>
    <e v="#DIV/0!"/>
    <n v="0"/>
    <e v="#DIV/0!"/>
  </r>
  <r>
    <n v="85"/>
    <x v="0"/>
    <e v="#DIV/0!"/>
    <e v="#DIV/0!"/>
    <n v="0"/>
    <e v="#DIV/0!"/>
  </r>
  <r>
    <n v="86"/>
    <x v="0"/>
    <e v="#DIV/0!"/>
    <e v="#DIV/0!"/>
    <n v="0"/>
    <e v="#DIV/0!"/>
  </r>
  <r>
    <n v="87"/>
    <x v="0"/>
    <e v="#DIV/0!"/>
    <e v="#DIV/0!"/>
    <n v="0"/>
    <e v="#DIV/0!"/>
  </r>
  <r>
    <n v="88"/>
    <x v="0"/>
    <e v="#DIV/0!"/>
    <e v="#DIV/0!"/>
    <n v="0"/>
    <e v="#DIV/0!"/>
  </r>
  <r>
    <n v="89"/>
    <x v="0"/>
    <e v="#DIV/0!"/>
    <e v="#DIV/0!"/>
    <n v="0"/>
    <e v="#DIV/0!"/>
  </r>
</pivotCacheRecords>
</file>

<file path=xl/pivotCache/pivotCacheRecords5.xml><?xml version="1.0" encoding="utf-8"?>
<pivotCacheRecords xmlns="http://schemas.openxmlformats.org/spreadsheetml/2006/main" xmlns:r="http://schemas.openxmlformats.org/officeDocument/2006/relationships" count="89">
  <r>
    <n v="1"/>
    <x v="0"/>
    <e v="#VALUE!"/>
    <e v="#VALUE!"/>
    <n v="0"/>
    <e v="#VALUE!"/>
    <e v="#VALUE!"/>
    <e v="#VALUE!"/>
    <m/>
    <e v="#VALUE!"/>
  </r>
  <r>
    <n v="2"/>
    <x v="0"/>
    <e v="#VALUE!"/>
    <e v="#VALUE!"/>
    <n v="0"/>
    <e v="#VALUE!"/>
    <e v="#VALUE!"/>
    <e v="#VALUE!"/>
    <m/>
    <e v="#VALUE!"/>
  </r>
  <r>
    <n v="3"/>
    <x v="0"/>
    <e v="#VALUE!"/>
    <e v="#VALUE!"/>
    <n v="0"/>
    <e v="#VALUE!"/>
    <e v="#VALUE!"/>
    <e v="#VALUE!"/>
    <m/>
    <e v="#VALUE!"/>
  </r>
  <r>
    <n v="4"/>
    <x v="0"/>
    <e v="#VALUE!"/>
    <e v="#VALUE!"/>
    <n v="0"/>
    <e v="#VALUE!"/>
    <e v="#VALUE!"/>
    <e v="#VALUE!"/>
    <m/>
    <e v="#VALUE!"/>
  </r>
  <r>
    <n v="5"/>
    <x v="0"/>
    <e v="#VALUE!"/>
    <e v="#VALUE!"/>
    <n v="0"/>
    <e v="#VALUE!"/>
    <e v="#VALUE!"/>
    <e v="#VALUE!"/>
    <m/>
    <e v="#VALUE!"/>
  </r>
  <r>
    <n v="6"/>
    <x v="0"/>
    <e v="#VALUE!"/>
    <e v="#VALUE!"/>
    <n v="0"/>
    <e v="#VALUE!"/>
    <e v="#VALUE!"/>
    <e v="#VALUE!"/>
    <m/>
    <e v="#VALUE!"/>
  </r>
  <r>
    <n v="7"/>
    <x v="0"/>
    <e v="#VALUE!"/>
    <e v="#VALUE!"/>
    <n v="0"/>
    <e v="#VALUE!"/>
    <e v="#VALUE!"/>
    <e v="#VALUE!"/>
    <m/>
    <e v="#VALUE!"/>
  </r>
  <r>
    <n v="8"/>
    <x v="0"/>
    <e v="#VALUE!"/>
    <e v="#VALUE!"/>
    <n v="0"/>
    <e v="#VALUE!"/>
    <e v="#VALUE!"/>
    <e v="#VALUE!"/>
    <m/>
    <e v="#VALUE!"/>
  </r>
  <r>
    <n v="9"/>
    <x v="0"/>
    <e v="#VALUE!"/>
    <e v="#VALUE!"/>
    <n v="0"/>
    <e v="#VALUE!"/>
    <e v="#VALUE!"/>
    <e v="#VALUE!"/>
    <m/>
    <e v="#VALUE!"/>
  </r>
  <r>
    <n v="10"/>
    <x v="0"/>
    <e v="#VALUE!"/>
    <e v="#VALUE!"/>
    <n v="0"/>
    <e v="#VALUE!"/>
    <e v="#VALUE!"/>
    <e v="#VALUE!"/>
    <m/>
    <e v="#VALUE!"/>
  </r>
  <r>
    <n v="11"/>
    <x v="0"/>
    <e v="#VALUE!"/>
    <e v="#VALUE!"/>
    <n v="0"/>
    <e v="#VALUE!"/>
    <e v="#VALUE!"/>
    <e v="#VALUE!"/>
    <m/>
    <e v="#VALUE!"/>
  </r>
  <r>
    <n v="12"/>
    <x v="0"/>
    <e v="#VALUE!"/>
    <e v="#VALUE!"/>
    <n v="0"/>
    <e v="#VALUE!"/>
    <e v="#VALUE!"/>
    <e v="#VALUE!"/>
    <m/>
    <e v="#VALUE!"/>
  </r>
  <r>
    <n v="13"/>
    <x v="0"/>
    <e v="#VALUE!"/>
    <e v="#VALUE!"/>
    <n v="0"/>
    <e v="#VALUE!"/>
    <e v="#VALUE!"/>
    <e v="#VALUE!"/>
    <m/>
    <e v="#VALUE!"/>
  </r>
  <r>
    <n v="14"/>
    <x v="0"/>
    <e v="#VALUE!"/>
    <e v="#VALUE!"/>
    <n v="0"/>
    <e v="#VALUE!"/>
    <e v="#VALUE!"/>
    <e v="#VALUE!"/>
    <m/>
    <e v="#VALUE!"/>
  </r>
  <r>
    <n v="15"/>
    <x v="0"/>
    <e v="#VALUE!"/>
    <e v="#VALUE!"/>
    <n v="0"/>
    <e v="#VALUE!"/>
    <e v="#VALUE!"/>
    <e v="#VALUE!"/>
    <m/>
    <e v="#VALUE!"/>
  </r>
  <r>
    <n v="16"/>
    <x v="0"/>
    <e v="#VALUE!"/>
    <e v="#VALUE!"/>
    <n v="0"/>
    <e v="#VALUE!"/>
    <e v="#VALUE!"/>
    <e v="#VALUE!"/>
    <m/>
    <e v="#VALUE!"/>
  </r>
  <r>
    <n v="17"/>
    <x v="0"/>
    <e v="#VALUE!"/>
    <e v="#VALUE!"/>
    <n v="0"/>
    <e v="#VALUE!"/>
    <e v="#VALUE!"/>
    <e v="#VALUE!"/>
    <m/>
    <e v="#VALUE!"/>
  </r>
  <r>
    <n v="18"/>
    <x v="0"/>
    <e v="#VALUE!"/>
    <e v="#VALUE!"/>
    <n v="0"/>
    <e v="#VALUE!"/>
    <e v="#VALUE!"/>
    <e v="#VALUE!"/>
    <m/>
    <e v="#VALUE!"/>
  </r>
  <r>
    <n v="19"/>
    <x v="0"/>
    <e v="#VALUE!"/>
    <e v="#VALUE!"/>
    <n v="0"/>
    <e v="#VALUE!"/>
    <e v="#VALUE!"/>
    <e v="#VALUE!"/>
    <m/>
    <e v="#VALUE!"/>
  </r>
  <r>
    <n v="20"/>
    <x v="0"/>
    <e v="#VALUE!"/>
    <e v="#VALUE!"/>
    <n v="0"/>
    <e v="#VALUE!"/>
    <e v="#VALUE!"/>
    <e v="#VALUE!"/>
    <m/>
    <e v="#VALUE!"/>
  </r>
  <r>
    <n v="21"/>
    <x v="0"/>
    <e v="#VALUE!"/>
    <e v="#VALUE!"/>
    <n v="0"/>
    <e v="#VALUE!"/>
    <e v="#VALUE!"/>
    <e v="#VALUE!"/>
    <m/>
    <e v="#VALUE!"/>
  </r>
  <r>
    <n v="22"/>
    <x v="0"/>
    <e v="#VALUE!"/>
    <e v="#VALUE!"/>
    <n v="0"/>
    <e v="#VALUE!"/>
    <e v="#VALUE!"/>
    <e v="#VALUE!"/>
    <m/>
    <e v="#VALUE!"/>
  </r>
  <r>
    <n v="23"/>
    <x v="0"/>
    <e v="#VALUE!"/>
    <e v="#VALUE!"/>
    <n v="0"/>
    <e v="#VALUE!"/>
    <e v="#VALUE!"/>
    <e v="#VALUE!"/>
    <m/>
    <e v="#VALUE!"/>
  </r>
  <r>
    <n v="24"/>
    <x v="0"/>
    <e v="#VALUE!"/>
    <e v="#VALUE!"/>
    <n v="0"/>
    <e v="#VALUE!"/>
    <e v="#VALUE!"/>
    <e v="#VALUE!"/>
    <m/>
    <e v="#VALUE!"/>
  </r>
  <r>
    <n v="25"/>
    <x v="0"/>
    <e v="#VALUE!"/>
    <e v="#VALUE!"/>
    <n v="0"/>
    <e v="#VALUE!"/>
    <e v="#VALUE!"/>
    <e v="#VALUE!"/>
    <m/>
    <e v="#VALUE!"/>
  </r>
  <r>
    <n v="26"/>
    <x v="0"/>
    <e v="#VALUE!"/>
    <e v="#VALUE!"/>
    <n v="0"/>
    <e v="#VALUE!"/>
    <e v="#VALUE!"/>
    <e v="#VALUE!"/>
    <m/>
    <e v="#VALUE!"/>
  </r>
  <r>
    <n v="27"/>
    <x v="0"/>
    <e v="#VALUE!"/>
    <e v="#VALUE!"/>
    <n v="0"/>
    <e v="#VALUE!"/>
    <e v="#VALUE!"/>
    <e v="#VALUE!"/>
    <m/>
    <e v="#VALUE!"/>
  </r>
  <r>
    <n v="28"/>
    <x v="0"/>
    <e v="#VALUE!"/>
    <e v="#VALUE!"/>
    <n v="0"/>
    <e v="#VALUE!"/>
    <e v="#VALUE!"/>
    <e v="#VALUE!"/>
    <m/>
    <e v="#VALUE!"/>
  </r>
  <r>
    <n v="29"/>
    <x v="0"/>
    <e v="#VALUE!"/>
    <e v="#VALUE!"/>
    <n v="0"/>
    <e v="#VALUE!"/>
    <e v="#VALUE!"/>
    <e v="#VALUE!"/>
    <m/>
    <e v="#VALUE!"/>
  </r>
  <r>
    <n v="30"/>
    <x v="0"/>
    <e v="#VALUE!"/>
    <e v="#VALUE!"/>
    <n v="0"/>
    <e v="#VALUE!"/>
    <e v="#VALUE!"/>
    <e v="#VALUE!"/>
    <m/>
    <e v="#VALUE!"/>
  </r>
  <r>
    <n v="31"/>
    <x v="0"/>
    <e v="#VALUE!"/>
    <e v="#VALUE!"/>
    <n v="0"/>
    <e v="#VALUE!"/>
    <e v="#VALUE!"/>
    <e v="#VALUE!"/>
    <m/>
    <e v="#VALUE!"/>
  </r>
  <r>
    <n v="32"/>
    <x v="0"/>
    <e v="#VALUE!"/>
    <e v="#VALUE!"/>
    <n v="0"/>
    <e v="#VALUE!"/>
    <e v="#VALUE!"/>
    <e v="#VALUE!"/>
    <m/>
    <e v="#VALUE!"/>
  </r>
  <r>
    <n v="33"/>
    <x v="0"/>
    <e v="#VALUE!"/>
    <e v="#VALUE!"/>
    <n v="0"/>
    <e v="#VALUE!"/>
    <e v="#VALUE!"/>
    <e v="#VALUE!"/>
    <m/>
    <e v="#VALUE!"/>
  </r>
  <r>
    <n v="34"/>
    <x v="0"/>
    <e v="#VALUE!"/>
    <e v="#VALUE!"/>
    <n v="0"/>
    <e v="#VALUE!"/>
    <e v="#VALUE!"/>
    <e v="#VALUE!"/>
    <m/>
    <e v="#VALUE!"/>
  </r>
  <r>
    <n v="35"/>
    <x v="0"/>
    <e v="#VALUE!"/>
    <e v="#VALUE!"/>
    <n v="0"/>
    <e v="#VALUE!"/>
    <e v="#VALUE!"/>
    <e v="#VALUE!"/>
    <m/>
    <e v="#VALUE!"/>
  </r>
  <r>
    <n v="36"/>
    <x v="0"/>
    <e v="#VALUE!"/>
    <e v="#VALUE!"/>
    <n v="0"/>
    <e v="#VALUE!"/>
    <e v="#VALUE!"/>
    <e v="#VALUE!"/>
    <m/>
    <e v="#VALUE!"/>
  </r>
  <r>
    <n v="37"/>
    <x v="0"/>
    <e v="#VALUE!"/>
    <e v="#VALUE!"/>
    <n v="0"/>
    <e v="#VALUE!"/>
    <e v="#VALUE!"/>
    <e v="#VALUE!"/>
    <m/>
    <e v="#VALUE!"/>
  </r>
  <r>
    <n v="38"/>
    <x v="0"/>
    <e v="#VALUE!"/>
    <e v="#VALUE!"/>
    <n v="0"/>
    <e v="#VALUE!"/>
    <e v="#VALUE!"/>
    <e v="#VALUE!"/>
    <m/>
    <e v="#VALUE!"/>
  </r>
  <r>
    <n v="39"/>
    <x v="0"/>
    <e v="#VALUE!"/>
    <e v="#VALUE!"/>
    <n v="0"/>
    <e v="#VALUE!"/>
    <e v="#VALUE!"/>
    <e v="#VALUE!"/>
    <m/>
    <e v="#VALUE!"/>
  </r>
  <r>
    <n v="40"/>
    <x v="0"/>
    <e v="#VALUE!"/>
    <e v="#VALUE!"/>
    <n v="0"/>
    <e v="#VALUE!"/>
    <e v="#VALUE!"/>
    <e v="#VALUE!"/>
    <m/>
    <e v="#VALUE!"/>
  </r>
  <r>
    <n v="41"/>
    <x v="0"/>
    <e v="#VALUE!"/>
    <e v="#VALUE!"/>
    <n v="0"/>
    <e v="#VALUE!"/>
    <e v="#VALUE!"/>
    <e v="#VALUE!"/>
    <m/>
    <e v="#VALUE!"/>
  </r>
  <r>
    <n v="42"/>
    <x v="0"/>
    <e v="#VALUE!"/>
    <e v="#VALUE!"/>
    <n v="0"/>
    <e v="#VALUE!"/>
    <e v="#VALUE!"/>
    <e v="#VALUE!"/>
    <m/>
    <e v="#VALUE!"/>
  </r>
  <r>
    <n v="43"/>
    <x v="0"/>
    <e v="#VALUE!"/>
    <e v="#VALUE!"/>
    <n v="0"/>
    <e v="#VALUE!"/>
    <e v="#VALUE!"/>
    <e v="#VALUE!"/>
    <m/>
    <e v="#VALUE!"/>
  </r>
  <r>
    <n v="44"/>
    <x v="0"/>
    <e v="#VALUE!"/>
    <e v="#VALUE!"/>
    <n v="0"/>
    <e v="#VALUE!"/>
    <e v="#VALUE!"/>
    <e v="#VALUE!"/>
    <m/>
    <e v="#VALUE!"/>
  </r>
  <r>
    <n v="45"/>
    <x v="0"/>
    <e v="#VALUE!"/>
    <e v="#VALUE!"/>
    <n v="0"/>
    <e v="#VALUE!"/>
    <e v="#VALUE!"/>
    <e v="#VALUE!"/>
    <m/>
    <e v="#VALUE!"/>
  </r>
  <r>
    <n v="46"/>
    <x v="0"/>
    <e v="#VALUE!"/>
    <e v="#VALUE!"/>
    <n v="0"/>
    <e v="#VALUE!"/>
    <e v="#VALUE!"/>
    <e v="#VALUE!"/>
    <m/>
    <e v="#VALUE!"/>
  </r>
  <r>
    <n v="47"/>
    <x v="0"/>
    <e v="#VALUE!"/>
    <e v="#VALUE!"/>
    <n v="0"/>
    <e v="#VALUE!"/>
    <e v="#VALUE!"/>
    <e v="#VALUE!"/>
    <m/>
    <e v="#VALUE!"/>
  </r>
  <r>
    <n v="48"/>
    <x v="0"/>
    <e v="#VALUE!"/>
    <e v="#VALUE!"/>
    <n v="0"/>
    <e v="#VALUE!"/>
    <e v="#VALUE!"/>
    <e v="#VALUE!"/>
    <m/>
    <e v="#VALUE!"/>
  </r>
  <r>
    <n v="49"/>
    <x v="0"/>
    <e v="#VALUE!"/>
    <e v="#VALUE!"/>
    <n v="0"/>
    <e v="#VALUE!"/>
    <e v="#VALUE!"/>
    <e v="#VALUE!"/>
    <m/>
    <e v="#VALUE!"/>
  </r>
  <r>
    <n v="50"/>
    <x v="0"/>
    <e v="#VALUE!"/>
    <e v="#VALUE!"/>
    <n v="0"/>
    <e v="#VALUE!"/>
    <e v="#VALUE!"/>
    <e v="#VALUE!"/>
    <m/>
    <e v="#VALUE!"/>
  </r>
  <r>
    <n v="51"/>
    <x v="0"/>
    <e v="#VALUE!"/>
    <e v="#VALUE!"/>
    <n v="0"/>
    <e v="#VALUE!"/>
    <e v="#VALUE!"/>
    <e v="#VALUE!"/>
    <m/>
    <e v="#VALUE!"/>
  </r>
  <r>
    <n v="52"/>
    <x v="0"/>
    <e v="#VALUE!"/>
    <e v="#VALUE!"/>
    <n v="0"/>
    <e v="#VALUE!"/>
    <e v="#VALUE!"/>
    <e v="#VALUE!"/>
    <m/>
    <e v="#VALUE!"/>
  </r>
  <r>
    <n v="53"/>
    <x v="0"/>
    <e v="#VALUE!"/>
    <e v="#VALUE!"/>
    <n v="0"/>
    <e v="#VALUE!"/>
    <e v="#VALUE!"/>
    <e v="#VALUE!"/>
    <m/>
    <e v="#VALUE!"/>
  </r>
  <r>
    <n v="54"/>
    <x v="0"/>
    <e v="#VALUE!"/>
    <e v="#VALUE!"/>
    <n v="0"/>
    <e v="#VALUE!"/>
    <e v="#VALUE!"/>
    <e v="#VALUE!"/>
    <m/>
    <e v="#VALUE!"/>
  </r>
  <r>
    <n v="55"/>
    <x v="0"/>
    <e v="#VALUE!"/>
    <e v="#VALUE!"/>
    <n v="0"/>
    <e v="#VALUE!"/>
    <e v="#VALUE!"/>
    <e v="#VALUE!"/>
    <m/>
    <e v="#VALUE!"/>
  </r>
  <r>
    <n v="56"/>
    <x v="0"/>
    <e v="#VALUE!"/>
    <e v="#VALUE!"/>
    <n v="0"/>
    <e v="#VALUE!"/>
    <e v="#VALUE!"/>
    <e v="#VALUE!"/>
    <m/>
    <e v="#VALUE!"/>
  </r>
  <r>
    <n v="57"/>
    <x v="0"/>
    <e v="#VALUE!"/>
    <e v="#VALUE!"/>
    <n v="0"/>
    <e v="#VALUE!"/>
    <e v="#VALUE!"/>
    <e v="#VALUE!"/>
    <m/>
    <e v="#VALUE!"/>
  </r>
  <r>
    <n v="58"/>
    <x v="0"/>
    <e v="#VALUE!"/>
    <e v="#VALUE!"/>
    <n v="0"/>
    <e v="#VALUE!"/>
    <e v="#VALUE!"/>
    <e v="#VALUE!"/>
    <m/>
    <e v="#VALUE!"/>
  </r>
  <r>
    <n v="59"/>
    <x v="0"/>
    <e v="#VALUE!"/>
    <e v="#VALUE!"/>
    <n v="0"/>
    <e v="#VALUE!"/>
    <e v="#VALUE!"/>
    <e v="#VALUE!"/>
    <m/>
    <e v="#VALUE!"/>
  </r>
  <r>
    <n v="60"/>
    <x v="0"/>
    <e v="#VALUE!"/>
    <e v="#VALUE!"/>
    <n v="0"/>
    <e v="#VALUE!"/>
    <e v="#VALUE!"/>
    <e v="#VALUE!"/>
    <m/>
    <e v="#VALUE!"/>
  </r>
  <r>
    <n v="61"/>
    <x v="0"/>
    <e v="#VALUE!"/>
    <e v="#VALUE!"/>
    <n v="0"/>
    <e v="#VALUE!"/>
    <e v="#VALUE!"/>
    <e v="#VALUE!"/>
    <m/>
    <e v="#VALUE!"/>
  </r>
  <r>
    <n v="62"/>
    <x v="0"/>
    <e v="#VALUE!"/>
    <e v="#VALUE!"/>
    <n v="0"/>
    <e v="#VALUE!"/>
    <e v="#VALUE!"/>
    <e v="#VALUE!"/>
    <m/>
    <e v="#VALUE!"/>
  </r>
  <r>
    <n v="63"/>
    <x v="0"/>
    <e v="#VALUE!"/>
    <e v="#VALUE!"/>
    <n v="0"/>
    <e v="#VALUE!"/>
    <e v="#VALUE!"/>
    <e v="#VALUE!"/>
    <m/>
    <e v="#VALUE!"/>
  </r>
  <r>
    <n v="64"/>
    <x v="0"/>
    <e v="#VALUE!"/>
    <e v="#VALUE!"/>
    <n v="0"/>
    <e v="#VALUE!"/>
    <e v="#VALUE!"/>
    <e v="#VALUE!"/>
    <m/>
    <e v="#VALUE!"/>
  </r>
  <r>
    <n v="65"/>
    <x v="0"/>
    <e v="#VALUE!"/>
    <e v="#VALUE!"/>
    <n v="0"/>
    <e v="#VALUE!"/>
    <e v="#VALUE!"/>
    <e v="#VALUE!"/>
    <m/>
    <e v="#VALUE!"/>
  </r>
  <r>
    <n v="66"/>
    <x v="0"/>
    <e v="#VALUE!"/>
    <e v="#VALUE!"/>
    <n v="0"/>
    <e v="#VALUE!"/>
    <e v="#VALUE!"/>
    <e v="#VALUE!"/>
    <m/>
    <e v="#VALUE!"/>
  </r>
  <r>
    <n v="67"/>
    <x v="0"/>
    <e v="#VALUE!"/>
    <e v="#VALUE!"/>
    <n v="0"/>
    <e v="#VALUE!"/>
    <e v="#VALUE!"/>
    <e v="#VALUE!"/>
    <m/>
    <e v="#VALUE!"/>
  </r>
  <r>
    <n v="68"/>
    <x v="0"/>
    <e v="#VALUE!"/>
    <e v="#VALUE!"/>
    <n v="0"/>
    <e v="#VALUE!"/>
    <e v="#VALUE!"/>
    <e v="#VALUE!"/>
    <m/>
    <e v="#VALUE!"/>
  </r>
  <r>
    <n v="69"/>
    <x v="0"/>
    <e v="#VALUE!"/>
    <e v="#VALUE!"/>
    <n v="0"/>
    <e v="#VALUE!"/>
    <e v="#VALUE!"/>
    <e v="#VALUE!"/>
    <m/>
    <e v="#VALUE!"/>
  </r>
  <r>
    <n v="70"/>
    <x v="0"/>
    <e v="#VALUE!"/>
    <e v="#VALUE!"/>
    <n v="0"/>
    <e v="#VALUE!"/>
    <e v="#VALUE!"/>
    <e v="#VALUE!"/>
    <m/>
    <e v="#VALUE!"/>
  </r>
  <r>
    <n v="71"/>
    <x v="0"/>
    <e v="#VALUE!"/>
    <e v="#VALUE!"/>
    <n v="0"/>
    <e v="#VALUE!"/>
    <e v="#VALUE!"/>
    <e v="#VALUE!"/>
    <m/>
    <e v="#VALUE!"/>
  </r>
  <r>
    <n v="72"/>
    <x v="0"/>
    <e v="#VALUE!"/>
    <e v="#VALUE!"/>
    <n v="0"/>
    <e v="#VALUE!"/>
    <e v="#VALUE!"/>
    <e v="#VALUE!"/>
    <m/>
    <e v="#VALUE!"/>
  </r>
  <r>
    <n v="73"/>
    <x v="0"/>
    <e v="#VALUE!"/>
    <e v="#VALUE!"/>
    <n v="0"/>
    <e v="#VALUE!"/>
    <e v="#VALUE!"/>
    <e v="#VALUE!"/>
    <m/>
    <e v="#VALUE!"/>
  </r>
  <r>
    <n v="74"/>
    <x v="0"/>
    <e v="#VALUE!"/>
    <e v="#VALUE!"/>
    <n v="0"/>
    <e v="#VALUE!"/>
    <e v="#VALUE!"/>
    <e v="#VALUE!"/>
    <m/>
    <e v="#VALUE!"/>
  </r>
  <r>
    <n v="75"/>
    <x v="0"/>
    <e v="#VALUE!"/>
    <e v="#VALUE!"/>
    <n v="0"/>
    <e v="#VALUE!"/>
    <e v="#VALUE!"/>
    <e v="#VALUE!"/>
    <m/>
    <e v="#VALUE!"/>
  </r>
  <r>
    <n v="76"/>
    <x v="0"/>
    <e v="#VALUE!"/>
    <e v="#VALUE!"/>
    <n v="0"/>
    <e v="#VALUE!"/>
    <e v="#VALUE!"/>
    <e v="#VALUE!"/>
    <m/>
    <e v="#VALUE!"/>
  </r>
  <r>
    <n v="77"/>
    <x v="0"/>
    <e v="#VALUE!"/>
    <e v="#VALUE!"/>
    <n v="0"/>
    <e v="#VALUE!"/>
    <e v="#VALUE!"/>
    <e v="#VALUE!"/>
    <m/>
    <e v="#VALUE!"/>
  </r>
  <r>
    <n v="78"/>
    <x v="0"/>
    <e v="#VALUE!"/>
    <e v="#VALUE!"/>
    <n v="0"/>
    <e v="#VALUE!"/>
    <e v="#VALUE!"/>
    <e v="#VALUE!"/>
    <m/>
    <e v="#VALUE!"/>
  </r>
  <r>
    <n v="79"/>
    <x v="0"/>
    <e v="#VALUE!"/>
    <e v="#VALUE!"/>
    <n v="0"/>
    <e v="#VALUE!"/>
    <e v="#VALUE!"/>
    <e v="#VALUE!"/>
    <m/>
    <e v="#VALUE!"/>
  </r>
  <r>
    <n v="80"/>
    <x v="0"/>
    <e v="#VALUE!"/>
    <e v="#VALUE!"/>
    <n v="0"/>
    <e v="#VALUE!"/>
    <e v="#VALUE!"/>
    <e v="#VALUE!"/>
    <m/>
    <e v="#VALUE!"/>
  </r>
  <r>
    <n v="81"/>
    <x v="0"/>
    <e v="#VALUE!"/>
    <e v="#VALUE!"/>
    <n v="0"/>
    <e v="#VALUE!"/>
    <e v="#VALUE!"/>
    <e v="#VALUE!"/>
    <m/>
    <e v="#VALUE!"/>
  </r>
  <r>
    <n v="82"/>
    <x v="0"/>
    <e v="#VALUE!"/>
    <e v="#VALUE!"/>
    <n v="0"/>
    <e v="#VALUE!"/>
    <e v="#VALUE!"/>
    <e v="#VALUE!"/>
    <m/>
    <e v="#VALUE!"/>
  </r>
  <r>
    <n v="83"/>
    <x v="0"/>
    <e v="#VALUE!"/>
    <e v="#VALUE!"/>
    <n v="0"/>
    <e v="#VALUE!"/>
    <e v="#VALUE!"/>
    <e v="#VALUE!"/>
    <m/>
    <e v="#VALUE!"/>
  </r>
  <r>
    <n v="84"/>
    <x v="0"/>
    <e v="#VALUE!"/>
    <e v="#VALUE!"/>
    <n v="0"/>
    <e v="#VALUE!"/>
    <e v="#VALUE!"/>
    <e v="#VALUE!"/>
    <m/>
    <e v="#VALUE!"/>
  </r>
  <r>
    <n v="85"/>
    <x v="0"/>
    <e v="#VALUE!"/>
    <e v="#VALUE!"/>
    <n v="0"/>
    <e v="#VALUE!"/>
    <e v="#VALUE!"/>
    <e v="#VALUE!"/>
    <m/>
    <e v="#VALUE!"/>
  </r>
  <r>
    <n v="86"/>
    <x v="0"/>
    <e v="#VALUE!"/>
    <e v="#VALUE!"/>
    <n v="0"/>
    <e v="#VALUE!"/>
    <e v="#VALUE!"/>
    <e v="#VALUE!"/>
    <m/>
    <e v="#VALUE!"/>
  </r>
  <r>
    <n v="87"/>
    <x v="0"/>
    <e v="#VALUE!"/>
    <e v="#VALUE!"/>
    <n v="0"/>
    <e v="#VALUE!"/>
    <e v="#VALUE!"/>
    <e v="#VALUE!"/>
    <m/>
    <e v="#VALUE!"/>
  </r>
  <r>
    <n v="88"/>
    <x v="0"/>
    <e v="#VALUE!"/>
    <e v="#VALUE!"/>
    <n v="0"/>
    <e v="#VALUE!"/>
    <e v="#VALUE!"/>
    <e v="#VALUE!"/>
    <m/>
    <e v="#VALUE!"/>
  </r>
  <r>
    <n v="89"/>
    <x v="0"/>
    <e v="#VALUE!"/>
    <e v="#VALUE!"/>
    <n v="0"/>
    <e v="#VALUE!"/>
    <e v="#VALUE!"/>
    <e v="#VALUE!"/>
    <m/>
    <e v="#VALUE!"/>
  </r>
</pivotCacheRecords>
</file>

<file path=xl/pivotCache/pivotCacheRecords6.xml><?xml version="1.0" encoding="utf-8"?>
<pivotCacheRecords xmlns="http://schemas.openxmlformats.org/spreadsheetml/2006/main" xmlns:r="http://schemas.openxmlformats.org/officeDocument/2006/relationships" count="89">
  <r>
    <n v="1"/>
    <x v="0"/>
    <e v="#VALUE!"/>
    <e v="#VALUE!"/>
    <n v="0"/>
    <e v="#VALUE!"/>
    <e v="#VALUE!"/>
    <e v="#VALUE!"/>
    <m/>
    <e v="#VALUE!"/>
    <m/>
    <m/>
    <m/>
    <m/>
    <m/>
    <m/>
  </r>
  <r>
    <n v="2"/>
    <x v="0"/>
    <e v="#VALUE!"/>
    <e v="#VALUE!"/>
    <n v="0"/>
    <e v="#VALUE!"/>
    <e v="#VALUE!"/>
    <e v="#VALUE!"/>
    <m/>
    <e v="#VALUE!"/>
    <m/>
    <m/>
    <m/>
    <m/>
    <m/>
    <m/>
  </r>
  <r>
    <n v="3"/>
    <x v="0"/>
    <e v="#VALUE!"/>
    <e v="#VALUE!"/>
    <n v="0"/>
    <e v="#VALUE!"/>
    <e v="#VALUE!"/>
    <e v="#VALUE!"/>
    <m/>
    <e v="#VALUE!"/>
    <m/>
    <m/>
    <m/>
    <m/>
    <m/>
    <m/>
  </r>
  <r>
    <n v="4"/>
    <x v="0"/>
    <e v="#VALUE!"/>
    <e v="#VALUE!"/>
    <n v="0"/>
    <e v="#VALUE!"/>
    <e v="#VALUE!"/>
    <e v="#VALUE!"/>
    <m/>
    <e v="#VALUE!"/>
    <m/>
    <m/>
    <m/>
    <m/>
    <m/>
    <m/>
  </r>
  <r>
    <n v="5"/>
    <x v="0"/>
    <e v="#VALUE!"/>
    <e v="#VALUE!"/>
    <n v="0"/>
    <e v="#VALUE!"/>
    <e v="#VALUE!"/>
    <e v="#VALUE!"/>
    <m/>
    <e v="#VALUE!"/>
    <m/>
    <m/>
    <m/>
    <m/>
    <m/>
    <m/>
  </r>
  <r>
    <n v="6"/>
    <x v="0"/>
    <e v="#VALUE!"/>
    <e v="#VALUE!"/>
    <n v="0"/>
    <e v="#VALUE!"/>
    <e v="#VALUE!"/>
    <e v="#VALUE!"/>
    <m/>
    <e v="#VALUE!"/>
    <m/>
    <m/>
    <m/>
    <m/>
    <m/>
    <m/>
  </r>
  <r>
    <n v="7"/>
    <x v="0"/>
    <e v="#VALUE!"/>
    <e v="#VALUE!"/>
    <n v="0"/>
    <e v="#VALUE!"/>
    <e v="#VALUE!"/>
    <e v="#VALUE!"/>
    <m/>
    <e v="#VALUE!"/>
    <m/>
    <m/>
    <m/>
    <m/>
    <m/>
    <m/>
  </r>
  <r>
    <n v="8"/>
    <x v="0"/>
    <e v="#VALUE!"/>
    <e v="#VALUE!"/>
    <n v="0"/>
    <e v="#VALUE!"/>
    <e v="#VALUE!"/>
    <e v="#VALUE!"/>
    <m/>
    <e v="#VALUE!"/>
    <m/>
    <m/>
    <m/>
    <m/>
    <m/>
    <m/>
  </r>
  <r>
    <n v="9"/>
    <x v="0"/>
    <e v="#VALUE!"/>
    <e v="#VALUE!"/>
    <n v="0"/>
    <e v="#VALUE!"/>
    <e v="#VALUE!"/>
    <e v="#VALUE!"/>
    <m/>
    <e v="#VALUE!"/>
    <m/>
    <m/>
    <m/>
    <m/>
    <m/>
    <m/>
  </r>
  <r>
    <n v="10"/>
    <x v="0"/>
    <e v="#VALUE!"/>
    <e v="#VALUE!"/>
    <n v="0"/>
    <e v="#VALUE!"/>
    <e v="#VALUE!"/>
    <e v="#VALUE!"/>
    <m/>
    <e v="#VALUE!"/>
    <m/>
    <m/>
    <m/>
    <m/>
    <m/>
    <m/>
  </r>
  <r>
    <n v="11"/>
    <x v="0"/>
    <e v="#VALUE!"/>
    <e v="#VALUE!"/>
    <n v="0"/>
    <e v="#VALUE!"/>
    <e v="#VALUE!"/>
    <e v="#VALUE!"/>
    <m/>
    <e v="#VALUE!"/>
    <m/>
    <m/>
    <m/>
    <m/>
    <m/>
    <m/>
  </r>
  <r>
    <n v="12"/>
    <x v="0"/>
    <e v="#VALUE!"/>
    <e v="#VALUE!"/>
    <n v="0"/>
    <e v="#VALUE!"/>
    <e v="#VALUE!"/>
    <e v="#VALUE!"/>
    <m/>
    <e v="#VALUE!"/>
    <m/>
    <m/>
    <m/>
    <m/>
    <m/>
    <m/>
  </r>
  <r>
    <n v="13"/>
    <x v="0"/>
    <e v="#VALUE!"/>
    <e v="#VALUE!"/>
    <n v="0"/>
    <e v="#VALUE!"/>
    <e v="#VALUE!"/>
    <e v="#VALUE!"/>
    <m/>
    <e v="#VALUE!"/>
    <m/>
    <m/>
    <m/>
    <m/>
    <m/>
    <m/>
  </r>
  <r>
    <n v="14"/>
    <x v="0"/>
    <e v="#VALUE!"/>
    <e v="#VALUE!"/>
    <n v="0"/>
    <e v="#VALUE!"/>
    <e v="#VALUE!"/>
    <e v="#VALUE!"/>
    <m/>
    <e v="#VALUE!"/>
    <m/>
    <m/>
    <m/>
    <m/>
    <m/>
    <m/>
  </r>
  <r>
    <n v="15"/>
    <x v="0"/>
    <e v="#VALUE!"/>
    <e v="#VALUE!"/>
    <n v="0"/>
    <e v="#VALUE!"/>
    <e v="#VALUE!"/>
    <e v="#VALUE!"/>
    <m/>
    <e v="#VALUE!"/>
    <m/>
    <m/>
    <m/>
    <m/>
    <m/>
    <m/>
  </r>
  <r>
    <n v="16"/>
    <x v="0"/>
    <e v="#VALUE!"/>
    <e v="#VALUE!"/>
    <n v="0"/>
    <e v="#VALUE!"/>
    <e v="#VALUE!"/>
    <e v="#VALUE!"/>
    <m/>
    <e v="#VALUE!"/>
    <m/>
    <m/>
    <m/>
    <m/>
    <m/>
    <m/>
  </r>
  <r>
    <n v="17"/>
    <x v="0"/>
    <e v="#VALUE!"/>
    <e v="#VALUE!"/>
    <n v="0"/>
    <e v="#VALUE!"/>
    <e v="#VALUE!"/>
    <e v="#VALUE!"/>
    <m/>
    <e v="#VALUE!"/>
    <m/>
    <m/>
    <m/>
    <m/>
    <m/>
    <m/>
  </r>
  <r>
    <n v="18"/>
    <x v="0"/>
    <e v="#VALUE!"/>
    <e v="#VALUE!"/>
    <n v="0"/>
    <e v="#VALUE!"/>
    <e v="#VALUE!"/>
    <e v="#VALUE!"/>
    <m/>
    <e v="#VALUE!"/>
    <m/>
    <m/>
    <m/>
    <m/>
    <m/>
    <m/>
  </r>
  <r>
    <n v="19"/>
    <x v="0"/>
    <e v="#VALUE!"/>
    <e v="#VALUE!"/>
    <n v="0"/>
    <e v="#VALUE!"/>
    <e v="#VALUE!"/>
    <e v="#VALUE!"/>
    <m/>
    <e v="#VALUE!"/>
    <m/>
    <m/>
    <m/>
    <m/>
    <m/>
    <m/>
  </r>
  <r>
    <n v="20"/>
    <x v="0"/>
    <e v="#VALUE!"/>
    <e v="#VALUE!"/>
    <n v="0"/>
    <e v="#VALUE!"/>
    <e v="#VALUE!"/>
    <e v="#VALUE!"/>
    <m/>
    <e v="#VALUE!"/>
    <m/>
    <m/>
    <m/>
    <m/>
    <m/>
    <m/>
  </r>
  <r>
    <n v="21"/>
    <x v="0"/>
    <e v="#VALUE!"/>
    <e v="#VALUE!"/>
    <n v="0"/>
    <e v="#VALUE!"/>
    <e v="#VALUE!"/>
    <e v="#VALUE!"/>
    <m/>
    <e v="#VALUE!"/>
    <m/>
    <m/>
    <m/>
    <m/>
    <m/>
    <m/>
  </r>
  <r>
    <n v="22"/>
    <x v="0"/>
    <e v="#VALUE!"/>
    <e v="#VALUE!"/>
    <n v="0"/>
    <e v="#VALUE!"/>
    <e v="#VALUE!"/>
    <e v="#VALUE!"/>
    <m/>
    <e v="#VALUE!"/>
    <m/>
    <m/>
    <m/>
    <m/>
    <m/>
    <m/>
  </r>
  <r>
    <n v="23"/>
    <x v="0"/>
    <e v="#VALUE!"/>
    <e v="#VALUE!"/>
    <n v="0"/>
    <e v="#VALUE!"/>
    <e v="#VALUE!"/>
    <e v="#VALUE!"/>
    <m/>
    <e v="#VALUE!"/>
    <m/>
    <m/>
    <m/>
    <m/>
    <m/>
    <m/>
  </r>
  <r>
    <n v="24"/>
    <x v="0"/>
    <e v="#VALUE!"/>
    <e v="#VALUE!"/>
    <n v="0"/>
    <e v="#VALUE!"/>
    <e v="#VALUE!"/>
    <e v="#VALUE!"/>
    <m/>
    <e v="#VALUE!"/>
    <m/>
    <m/>
    <m/>
    <m/>
    <m/>
    <m/>
  </r>
  <r>
    <n v="25"/>
    <x v="0"/>
    <e v="#VALUE!"/>
    <e v="#VALUE!"/>
    <n v="0"/>
    <e v="#VALUE!"/>
    <e v="#VALUE!"/>
    <e v="#VALUE!"/>
    <m/>
    <e v="#VALUE!"/>
    <m/>
    <m/>
    <m/>
    <m/>
    <m/>
    <m/>
  </r>
  <r>
    <n v="26"/>
    <x v="0"/>
    <e v="#VALUE!"/>
    <e v="#VALUE!"/>
    <n v="0"/>
    <e v="#VALUE!"/>
    <e v="#VALUE!"/>
    <e v="#VALUE!"/>
    <m/>
    <e v="#VALUE!"/>
    <m/>
    <m/>
    <m/>
    <m/>
    <m/>
    <m/>
  </r>
  <r>
    <n v="27"/>
    <x v="0"/>
    <e v="#VALUE!"/>
    <e v="#VALUE!"/>
    <n v="0"/>
    <e v="#VALUE!"/>
    <e v="#VALUE!"/>
    <e v="#VALUE!"/>
    <m/>
    <e v="#VALUE!"/>
    <m/>
    <m/>
    <m/>
    <m/>
    <m/>
    <m/>
  </r>
  <r>
    <n v="28"/>
    <x v="0"/>
    <e v="#VALUE!"/>
    <e v="#VALUE!"/>
    <n v="0"/>
    <e v="#VALUE!"/>
    <e v="#VALUE!"/>
    <e v="#VALUE!"/>
    <m/>
    <e v="#VALUE!"/>
    <m/>
    <m/>
    <m/>
    <m/>
    <m/>
    <m/>
  </r>
  <r>
    <n v="29"/>
    <x v="0"/>
    <e v="#VALUE!"/>
    <e v="#VALUE!"/>
    <n v="0"/>
    <e v="#VALUE!"/>
    <e v="#VALUE!"/>
    <e v="#VALUE!"/>
    <m/>
    <e v="#VALUE!"/>
    <m/>
    <m/>
    <m/>
    <m/>
    <m/>
    <m/>
  </r>
  <r>
    <n v="30"/>
    <x v="0"/>
    <e v="#VALUE!"/>
    <e v="#VALUE!"/>
    <n v="0"/>
    <e v="#VALUE!"/>
    <e v="#VALUE!"/>
    <e v="#VALUE!"/>
    <m/>
    <e v="#VALUE!"/>
    <m/>
    <m/>
    <m/>
    <m/>
    <m/>
    <m/>
  </r>
  <r>
    <n v="31"/>
    <x v="0"/>
    <e v="#VALUE!"/>
    <e v="#VALUE!"/>
    <n v="0"/>
    <e v="#VALUE!"/>
    <e v="#VALUE!"/>
    <e v="#VALUE!"/>
    <m/>
    <e v="#VALUE!"/>
    <m/>
    <m/>
    <m/>
    <m/>
    <m/>
    <m/>
  </r>
  <r>
    <n v="32"/>
    <x v="0"/>
    <e v="#VALUE!"/>
    <e v="#VALUE!"/>
    <n v="0"/>
    <e v="#VALUE!"/>
    <e v="#VALUE!"/>
    <e v="#VALUE!"/>
    <m/>
    <e v="#VALUE!"/>
    <m/>
    <m/>
    <m/>
    <m/>
    <m/>
    <m/>
  </r>
  <r>
    <n v="33"/>
    <x v="0"/>
    <e v="#VALUE!"/>
    <e v="#VALUE!"/>
    <n v="0"/>
    <e v="#VALUE!"/>
    <e v="#VALUE!"/>
    <e v="#VALUE!"/>
    <m/>
    <e v="#VALUE!"/>
    <m/>
    <m/>
    <m/>
    <m/>
    <m/>
    <m/>
  </r>
  <r>
    <n v="34"/>
    <x v="0"/>
    <e v="#VALUE!"/>
    <e v="#VALUE!"/>
    <n v="0"/>
    <e v="#VALUE!"/>
    <e v="#VALUE!"/>
    <e v="#VALUE!"/>
    <m/>
    <e v="#VALUE!"/>
    <m/>
    <m/>
    <m/>
    <m/>
    <m/>
    <m/>
  </r>
  <r>
    <n v="35"/>
    <x v="0"/>
    <e v="#VALUE!"/>
    <e v="#VALUE!"/>
    <n v="0"/>
    <e v="#VALUE!"/>
    <e v="#VALUE!"/>
    <e v="#VALUE!"/>
    <m/>
    <e v="#VALUE!"/>
    <m/>
    <m/>
    <m/>
    <m/>
    <m/>
    <m/>
  </r>
  <r>
    <n v="36"/>
    <x v="0"/>
    <e v="#VALUE!"/>
    <e v="#VALUE!"/>
    <n v="0"/>
    <e v="#VALUE!"/>
    <e v="#VALUE!"/>
    <e v="#VALUE!"/>
    <m/>
    <e v="#VALUE!"/>
    <m/>
    <m/>
    <m/>
    <m/>
    <m/>
    <m/>
  </r>
  <r>
    <n v="37"/>
    <x v="0"/>
    <e v="#VALUE!"/>
    <e v="#VALUE!"/>
    <n v="0"/>
    <e v="#VALUE!"/>
    <e v="#VALUE!"/>
    <e v="#VALUE!"/>
    <m/>
    <e v="#VALUE!"/>
    <m/>
    <m/>
    <m/>
    <m/>
    <m/>
    <m/>
  </r>
  <r>
    <n v="38"/>
    <x v="0"/>
    <e v="#VALUE!"/>
    <e v="#VALUE!"/>
    <n v="0"/>
    <e v="#VALUE!"/>
    <e v="#VALUE!"/>
    <e v="#VALUE!"/>
    <m/>
    <e v="#VALUE!"/>
    <m/>
    <m/>
    <m/>
    <m/>
    <m/>
    <m/>
  </r>
  <r>
    <n v="39"/>
    <x v="0"/>
    <e v="#VALUE!"/>
    <e v="#VALUE!"/>
    <n v="0"/>
    <e v="#VALUE!"/>
    <e v="#VALUE!"/>
    <e v="#VALUE!"/>
    <m/>
    <e v="#VALUE!"/>
    <m/>
    <m/>
    <m/>
    <m/>
    <m/>
    <m/>
  </r>
  <r>
    <n v="40"/>
    <x v="0"/>
    <e v="#VALUE!"/>
    <e v="#VALUE!"/>
    <n v="0"/>
    <e v="#VALUE!"/>
    <e v="#VALUE!"/>
    <e v="#VALUE!"/>
    <m/>
    <e v="#VALUE!"/>
    <m/>
    <m/>
    <m/>
    <m/>
    <m/>
    <m/>
  </r>
  <r>
    <n v="41"/>
    <x v="0"/>
    <e v="#VALUE!"/>
    <e v="#VALUE!"/>
    <n v="0"/>
    <e v="#VALUE!"/>
    <e v="#VALUE!"/>
    <e v="#VALUE!"/>
    <m/>
    <e v="#VALUE!"/>
    <m/>
    <m/>
    <m/>
    <m/>
    <m/>
    <m/>
  </r>
  <r>
    <n v="42"/>
    <x v="0"/>
    <e v="#VALUE!"/>
    <e v="#VALUE!"/>
    <n v="0"/>
    <e v="#VALUE!"/>
    <e v="#VALUE!"/>
    <e v="#VALUE!"/>
    <m/>
    <e v="#VALUE!"/>
    <m/>
    <m/>
    <m/>
    <m/>
    <m/>
    <m/>
  </r>
  <r>
    <n v="43"/>
    <x v="0"/>
    <e v="#VALUE!"/>
    <e v="#VALUE!"/>
    <n v="0"/>
    <e v="#VALUE!"/>
    <e v="#VALUE!"/>
    <e v="#VALUE!"/>
    <m/>
    <e v="#VALUE!"/>
    <m/>
    <m/>
    <m/>
    <m/>
    <m/>
    <m/>
  </r>
  <r>
    <n v="44"/>
    <x v="0"/>
    <e v="#VALUE!"/>
    <e v="#VALUE!"/>
    <n v="0"/>
    <e v="#VALUE!"/>
    <e v="#VALUE!"/>
    <e v="#VALUE!"/>
    <m/>
    <e v="#VALUE!"/>
    <m/>
    <m/>
    <m/>
    <m/>
    <m/>
    <m/>
  </r>
  <r>
    <n v="45"/>
    <x v="0"/>
    <e v="#VALUE!"/>
    <e v="#VALUE!"/>
    <n v="0"/>
    <e v="#VALUE!"/>
    <e v="#VALUE!"/>
    <e v="#VALUE!"/>
    <m/>
    <e v="#VALUE!"/>
    <m/>
    <m/>
    <m/>
    <m/>
    <m/>
    <m/>
  </r>
  <r>
    <n v="46"/>
    <x v="0"/>
    <e v="#VALUE!"/>
    <e v="#VALUE!"/>
    <n v="0"/>
    <e v="#VALUE!"/>
    <e v="#VALUE!"/>
    <e v="#VALUE!"/>
    <m/>
    <e v="#VALUE!"/>
    <m/>
    <m/>
    <m/>
    <m/>
    <m/>
    <m/>
  </r>
  <r>
    <n v="47"/>
    <x v="0"/>
    <e v="#VALUE!"/>
    <e v="#VALUE!"/>
    <n v="0"/>
    <e v="#VALUE!"/>
    <e v="#VALUE!"/>
    <e v="#VALUE!"/>
    <m/>
    <e v="#VALUE!"/>
    <m/>
    <m/>
    <m/>
    <m/>
    <m/>
    <m/>
  </r>
  <r>
    <n v="48"/>
    <x v="0"/>
    <e v="#VALUE!"/>
    <e v="#VALUE!"/>
    <n v="0"/>
    <e v="#VALUE!"/>
    <e v="#VALUE!"/>
    <e v="#VALUE!"/>
    <m/>
    <e v="#VALUE!"/>
    <m/>
    <m/>
    <m/>
    <m/>
    <m/>
    <m/>
  </r>
  <r>
    <n v="49"/>
    <x v="0"/>
    <e v="#VALUE!"/>
    <e v="#VALUE!"/>
    <n v="0"/>
    <e v="#VALUE!"/>
    <e v="#VALUE!"/>
    <e v="#VALUE!"/>
    <m/>
    <e v="#VALUE!"/>
    <m/>
    <m/>
    <m/>
    <m/>
    <m/>
    <m/>
  </r>
  <r>
    <n v="50"/>
    <x v="0"/>
    <e v="#VALUE!"/>
    <e v="#VALUE!"/>
    <n v="0"/>
    <e v="#VALUE!"/>
    <e v="#VALUE!"/>
    <e v="#VALUE!"/>
    <m/>
    <e v="#VALUE!"/>
    <m/>
    <m/>
    <m/>
    <m/>
    <m/>
    <m/>
  </r>
  <r>
    <n v="51"/>
    <x v="0"/>
    <e v="#VALUE!"/>
    <e v="#VALUE!"/>
    <n v="0"/>
    <e v="#VALUE!"/>
    <e v="#VALUE!"/>
    <e v="#VALUE!"/>
    <m/>
    <e v="#VALUE!"/>
    <m/>
    <m/>
    <m/>
    <m/>
    <m/>
    <m/>
  </r>
  <r>
    <n v="52"/>
    <x v="0"/>
    <e v="#VALUE!"/>
    <e v="#VALUE!"/>
    <n v="0"/>
    <e v="#VALUE!"/>
    <e v="#VALUE!"/>
    <e v="#VALUE!"/>
    <m/>
    <e v="#VALUE!"/>
    <m/>
    <m/>
    <m/>
    <m/>
    <m/>
    <m/>
  </r>
  <r>
    <n v="53"/>
    <x v="0"/>
    <e v="#VALUE!"/>
    <e v="#VALUE!"/>
    <n v="0"/>
    <e v="#VALUE!"/>
    <e v="#VALUE!"/>
    <e v="#VALUE!"/>
    <m/>
    <e v="#VALUE!"/>
    <m/>
    <m/>
    <m/>
    <m/>
    <m/>
    <m/>
  </r>
  <r>
    <n v="54"/>
    <x v="0"/>
    <e v="#VALUE!"/>
    <e v="#VALUE!"/>
    <n v="0"/>
    <e v="#VALUE!"/>
    <e v="#VALUE!"/>
    <e v="#VALUE!"/>
    <m/>
    <e v="#VALUE!"/>
    <m/>
    <m/>
    <m/>
    <m/>
    <m/>
    <m/>
  </r>
  <r>
    <n v="55"/>
    <x v="0"/>
    <e v="#VALUE!"/>
    <e v="#VALUE!"/>
    <n v="0"/>
    <e v="#VALUE!"/>
    <e v="#VALUE!"/>
    <e v="#VALUE!"/>
    <m/>
    <e v="#VALUE!"/>
    <m/>
    <m/>
    <m/>
    <m/>
    <m/>
    <m/>
  </r>
  <r>
    <n v="56"/>
    <x v="0"/>
    <e v="#VALUE!"/>
    <e v="#VALUE!"/>
    <n v="0"/>
    <e v="#VALUE!"/>
    <e v="#VALUE!"/>
    <e v="#VALUE!"/>
    <m/>
    <e v="#VALUE!"/>
    <m/>
    <m/>
    <m/>
    <m/>
    <m/>
    <m/>
  </r>
  <r>
    <n v="57"/>
    <x v="0"/>
    <e v="#VALUE!"/>
    <e v="#VALUE!"/>
    <n v="0"/>
    <e v="#VALUE!"/>
    <e v="#VALUE!"/>
    <e v="#VALUE!"/>
    <m/>
    <e v="#VALUE!"/>
    <m/>
    <m/>
    <m/>
    <m/>
    <m/>
    <m/>
  </r>
  <r>
    <n v="58"/>
    <x v="0"/>
    <e v="#VALUE!"/>
    <e v="#VALUE!"/>
    <n v="0"/>
    <e v="#VALUE!"/>
    <e v="#VALUE!"/>
    <e v="#VALUE!"/>
    <m/>
    <e v="#VALUE!"/>
    <m/>
    <m/>
    <m/>
    <m/>
    <m/>
    <m/>
  </r>
  <r>
    <n v="59"/>
    <x v="0"/>
    <e v="#VALUE!"/>
    <e v="#VALUE!"/>
    <n v="0"/>
    <e v="#VALUE!"/>
    <e v="#VALUE!"/>
    <e v="#VALUE!"/>
    <m/>
    <e v="#VALUE!"/>
    <m/>
    <m/>
    <m/>
    <m/>
    <m/>
    <m/>
  </r>
  <r>
    <n v="60"/>
    <x v="0"/>
    <e v="#VALUE!"/>
    <e v="#VALUE!"/>
    <n v="0"/>
    <e v="#VALUE!"/>
    <e v="#VALUE!"/>
    <e v="#VALUE!"/>
    <m/>
    <e v="#VALUE!"/>
    <m/>
    <m/>
    <m/>
    <m/>
    <m/>
    <m/>
  </r>
  <r>
    <n v="61"/>
    <x v="0"/>
    <e v="#VALUE!"/>
    <e v="#VALUE!"/>
    <n v="0"/>
    <e v="#VALUE!"/>
    <e v="#VALUE!"/>
    <e v="#VALUE!"/>
    <m/>
    <e v="#VALUE!"/>
    <m/>
    <m/>
    <m/>
    <m/>
    <m/>
    <m/>
  </r>
  <r>
    <n v="62"/>
    <x v="0"/>
    <e v="#VALUE!"/>
    <e v="#VALUE!"/>
    <n v="0"/>
    <e v="#VALUE!"/>
    <e v="#VALUE!"/>
    <e v="#VALUE!"/>
    <m/>
    <e v="#VALUE!"/>
    <m/>
    <m/>
    <m/>
    <m/>
    <m/>
    <m/>
  </r>
  <r>
    <n v="63"/>
    <x v="0"/>
    <e v="#VALUE!"/>
    <e v="#VALUE!"/>
    <n v="0"/>
    <e v="#VALUE!"/>
    <e v="#VALUE!"/>
    <e v="#VALUE!"/>
    <m/>
    <e v="#VALUE!"/>
    <m/>
    <m/>
    <m/>
    <m/>
    <m/>
    <m/>
  </r>
  <r>
    <n v="64"/>
    <x v="0"/>
    <e v="#VALUE!"/>
    <e v="#VALUE!"/>
    <n v="0"/>
    <e v="#VALUE!"/>
    <e v="#VALUE!"/>
    <e v="#VALUE!"/>
    <m/>
    <e v="#VALUE!"/>
    <m/>
    <m/>
    <m/>
    <m/>
    <m/>
    <m/>
  </r>
  <r>
    <n v="65"/>
    <x v="0"/>
    <e v="#VALUE!"/>
    <e v="#VALUE!"/>
    <n v="0"/>
    <e v="#VALUE!"/>
    <e v="#VALUE!"/>
    <e v="#VALUE!"/>
    <m/>
    <e v="#VALUE!"/>
    <m/>
    <m/>
    <m/>
    <m/>
    <m/>
    <m/>
  </r>
  <r>
    <n v="66"/>
    <x v="0"/>
    <e v="#VALUE!"/>
    <e v="#VALUE!"/>
    <n v="0"/>
    <e v="#VALUE!"/>
    <e v="#VALUE!"/>
    <e v="#VALUE!"/>
    <m/>
    <e v="#VALUE!"/>
    <m/>
    <m/>
    <m/>
    <m/>
    <m/>
    <m/>
  </r>
  <r>
    <n v="67"/>
    <x v="0"/>
    <e v="#VALUE!"/>
    <e v="#VALUE!"/>
    <n v="0"/>
    <e v="#VALUE!"/>
    <e v="#VALUE!"/>
    <e v="#VALUE!"/>
    <m/>
    <e v="#VALUE!"/>
    <m/>
    <m/>
    <m/>
    <m/>
    <m/>
    <m/>
  </r>
  <r>
    <n v="68"/>
    <x v="0"/>
    <e v="#VALUE!"/>
    <e v="#VALUE!"/>
    <n v="0"/>
    <e v="#VALUE!"/>
    <e v="#VALUE!"/>
    <e v="#VALUE!"/>
    <m/>
    <e v="#VALUE!"/>
    <m/>
    <m/>
    <m/>
    <m/>
    <m/>
    <m/>
  </r>
  <r>
    <n v="69"/>
    <x v="0"/>
    <e v="#VALUE!"/>
    <e v="#VALUE!"/>
    <n v="0"/>
    <e v="#VALUE!"/>
    <e v="#VALUE!"/>
    <e v="#VALUE!"/>
    <m/>
    <e v="#VALUE!"/>
    <m/>
    <m/>
    <m/>
    <m/>
    <m/>
    <m/>
  </r>
  <r>
    <n v="70"/>
    <x v="0"/>
    <e v="#VALUE!"/>
    <e v="#VALUE!"/>
    <n v="0"/>
    <e v="#VALUE!"/>
    <e v="#VALUE!"/>
    <e v="#VALUE!"/>
    <m/>
    <e v="#VALUE!"/>
    <m/>
    <m/>
    <m/>
    <m/>
    <m/>
    <m/>
  </r>
  <r>
    <n v="71"/>
    <x v="0"/>
    <e v="#VALUE!"/>
    <e v="#VALUE!"/>
    <n v="0"/>
    <e v="#VALUE!"/>
    <e v="#VALUE!"/>
    <e v="#VALUE!"/>
    <m/>
    <e v="#VALUE!"/>
    <m/>
    <m/>
    <m/>
    <m/>
    <m/>
    <m/>
  </r>
  <r>
    <n v="72"/>
    <x v="0"/>
    <e v="#VALUE!"/>
    <e v="#VALUE!"/>
    <n v="0"/>
    <e v="#VALUE!"/>
    <e v="#VALUE!"/>
    <e v="#VALUE!"/>
    <m/>
    <e v="#VALUE!"/>
    <m/>
    <m/>
    <m/>
    <m/>
    <m/>
    <m/>
  </r>
  <r>
    <n v="73"/>
    <x v="0"/>
    <e v="#VALUE!"/>
    <e v="#VALUE!"/>
    <n v="0"/>
    <e v="#VALUE!"/>
    <e v="#VALUE!"/>
    <e v="#VALUE!"/>
    <m/>
    <e v="#VALUE!"/>
    <m/>
    <m/>
    <m/>
    <m/>
    <m/>
    <m/>
  </r>
  <r>
    <n v="74"/>
    <x v="0"/>
    <e v="#VALUE!"/>
    <e v="#VALUE!"/>
    <n v="0"/>
    <e v="#VALUE!"/>
    <e v="#VALUE!"/>
    <e v="#VALUE!"/>
    <m/>
    <e v="#VALUE!"/>
    <m/>
    <m/>
    <m/>
    <m/>
    <m/>
    <m/>
  </r>
  <r>
    <n v="75"/>
    <x v="0"/>
    <e v="#VALUE!"/>
    <e v="#VALUE!"/>
    <n v="0"/>
    <e v="#VALUE!"/>
    <e v="#VALUE!"/>
    <e v="#VALUE!"/>
    <m/>
    <e v="#VALUE!"/>
    <m/>
    <m/>
    <m/>
    <m/>
    <m/>
    <m/>
  </r>
  <r>
    <n v="76"/>
    <x v="0"/>
    <e v="#VALUE!"/>
    <e v="#VALUE!"/>
    <n v="0"/>
    <e v="#VALUE!"/>
    <e v="#VALUE!"/>
    <e v="#VALUE!"/>
    <m/>
    <e v="#VALUE!"/>
    <m/>
    <m/>
    <m/>
    <m/>
    <m/>
    <m/>
  </r>
  <r>
    <n v="77"/>
    <x v="0"/>
    <e v="#VALUE!"/>
    <e v="#VALUE!"/>
    <n v="0"/>
    <e v="#VALUE!"/>
    <e v="#VALUE!"/>
    <e v="#VALUE!"/>
    <m/>
    <e v="#VALUE!"/>
    <m/>
    <m/>
    <m/>
    <m/>
    <m/>
    <m/>
  </r>
  <r>
    <n v="78"/>
    <x v="0"/>
    <e v="#VALUE!"/>
    <e v="#VALUE!"/>
    <n v="0"/>
    <e v="#VALUE!"/>
    <e v="#VALUE!"/>
    <e v="#VALUE!"/>
    <m/>
    <e v="#VALUE!"/>
    <m/>
    <m/>
    <m/>
    <m/>
    <m/>
    <m/>
  </r>
  <r>
    <n v="79"/>
    <x v="0"/>
    <e v="#VALUE!"/>
    <e v="#VALUE!"/>
    <n v="0"/>
    <e v="#VALUE!"/>
    <e v="#VALUE!"/>
    <e v="#VALUE!"/>
    <m/>
    <e v="#VALUE!"/>
    <m/>
    <m/>
    <m/>
    <m/>
    <m/>
    <m/>
  </r>
  <r>
    <n v="80"/>
    <x v="0"/>
    <e v="#VALUE!"/>
    <e v="#VALUE!"/>
    <n v="0"/>
    <e v="#VALUE!"/>
    <e v="#VALUE!"/>
    <e v="#VALUE!"/>
    <m/>
    <e v="#VALUE!"/>
    <m/>
    <m/>
    <m/>
    <m/>
    <m/>
    <m/>
  </r>
  <r>
    <n v="81"/>
    <x v="0"/>
    <e v="#VALUE!"/>
    <e v="#VALUE!"/>
    <n v="0"/>
    <e v="#VALUE!"/>
    <e v="#VALUE!"/>
    <e v="#VALUE!"/>
    <m/>
    <e v="#VALUE!"/>
    <m/>
    <m/>
    <m/>
    <m/>
    <m/>
    <m/>
  </r>
  <r>
    <n v="82"/>
    <x v="0"/>
    <e v="#VALUE!"/>
    <e v="#VALUE!"/>
    <n v="0"/>
    <e v="#VALUE!"/>
    <e v="#VALUE!"/>
    <e v="#VALUE!"/>
    <m/>
    <e v="#VALUE!"/>
    <m/>
    <m/>
    <m/>
    <m/>
    <m/>
    <m/>
  </r>
  <r>
    <n v="83"/>
    <x v="0"/>
    <e v="#VALUE!"/>
    <e v="#VALUE!"/>
    <n v="0"/>
    <e v="#VALUE!"/>
    <e v="#VALUE!"/>
    <e v="#VALUE!"/>
    <m/>
    <e v="#VALUE!"/>
    <m/>
    <m/>
    <m/>
    <m/>
    <m/>
    <m/>
  </r>
  <r>
    <n v="84"/>
    <x v="0"/>
    <e v="#VALUE!"/>
    <e v="#VALUE!"/>
    <n v="0"/>
    <e v="#VALUE!"/>
    <e v="#VALUE!"/>
    <e v="#VALUE!"/>
    <m/>
    <e v="#VALUE!"/>
    <m/>
    <m/>
    <m/>
    <m/>
    <m/>
    <m/>
  </r>
  <r>
    <n v="85"/>
    <x v="0"/>
    <e v="#VALUE!"/>
    <e v="#VALUE!"/>
    <n v="0"/>
    <e v="#VALUE!"/>
    <e v="#VALUE!"/>
    <e v="#VALUE!"/>
    <m/>
    <e v="#VALUE!"/>
    <m/>
    <m/>
    <m/>
    <m/>
    <m/>
    <m/>
  </r>
  <r>
    <n v="86"/>
    <x v="0"/>
    <e v="#VALUE!"/>
    <e v="#VALUE!"/>
    <n v="0"/>
    <e v="#VALUE!"/>
    <e v="#VALUE!"/>
    <e v="#VALUE!"/>
    <m/>
    <e v="#VALUE!"/>
    <m/>
    <m/>
    <m/>
    <m/>
    <m/>
    <m/>
  </r>
  <r>
    <n v="87"/>
    <x v="0"/>
    <e v="#VALUE!"/>
    <e v="#VALUE!"/>
    <n v="0"/>
    <e v="#VALUE!"/>
    <e v="#VALUE!"/>
    <e v="#VALUE!"/>
    <m/>
    <e v="#VALUE!"/>
    <m/>
    <m/>
    <m/>
    <m/>
    <m/>
    <m/>
  </r>
  <r>
    <n v="88"/>
    <x v="0"/>
    <e v="#VALUE!"/>
    <e v="#VALUE!"/>
    <n v="0"/>
    <e v="#VALUE!"/>
    <e v="#VALUE!"/>
    <e v="#VALUE!"/>
    <m/>
    <e v="#VALUE!"/>
    <m/>
    <m/>
    <m/>
    <m/>
    <m/>
    <m/>
  </r>
  <r>
    <n v="89"/>
    <x v="0"/>
    <e v="#VALUE!"/>
    <e v="#VALUE!"/>
    <n v="0"/>
    <e v="#VALUE!"/>
    <e v="#VALUE!"/>
    <e v="#VALUE!"/>
    <m/>
    <e v="#VALUE!"/>
    <m/>
    <m/>
    <m/>
    <m/>
    <m/>
    <m/>
  </r>
</pivotCacheRecords>
</file>

<file path=xl/pivotCache/pivotCacheRecords7.xml><?xml version="1.0" encoding="utf-8"?>
<pivotCacheRecords xmlns="http://schemas.openxmlformats.org/spreadsheetml/2006/main" xmlns:r="http://schemas.openxmlformats.org/officeDocument/2006/relationships" count="149">
  <r>
    <n v="1"/>
    <x v="0"/>
    <n v="0"/>
    <n v="0"/>
    <n v="0"/>
  </r>
  <r>
    <n v="2"/>
    <x v="0"/>
    <n v="0"/>
    <n v="0"/>
    <n v="0"/>
  </r>
  <r>
    <n v="3"/>
    <x v="0"/>
    <n v="0"/>
    <n v="0"/>
    <n v="0"/>
  </r>
  <r>
    <n v="4"/>
    <x v="0"/>
    <n v="0"/>
    <n v="0"/>
    <n v="0"/>
  </r>
  <r>
    <n v="5"/>
    <x v="0"/>
    <n v="0"/>
    <n v="0"/>
    <n v="0"/>
  </r>
  <r>
    <n v="6"/>
    <x v="0"/>
    <n v="0"/>
    <n v="0"/>
    <n v="0"/>
  </r>
  <r>
    <n v="7"/>
    <x v="0"/>
    <n v="0"/>
    <n v="0"/>
    <n v="0"/>
  </r>
  <r>
    <n v="8"/>
    <x v="0"/>
    <n v="0"/>
    <n v="0"/>
    <n v="0"/>
  </r>
  <r>
    <n v="9"/>
    <x v="0"/>
    <n v="0"/>
    <n v="0"/>
    <n v="0"/>
  </r>
  <r>
    <n v="10"/>
    <x v="0"/>
    <n v="0"/>
    <n v="0"/>
    <n v="0"/>
  </r>
  <r>
    <n v="11"/>
    <x v="0"/>
    <n v="0"/>
    <n v="0"/>
    <n v="0"/>
  </r>
  <r>
    <n v="12"/>
    <x v="0"/>
    <n v="0"/>
    <n v="0"/>
    <n v="0"/>
  </r>
  <r>
    <n v="13"/>
    <x v="0"/>
    <n v="0"/>
    <n v="0"/>
    <n v="0"/>
  </r>
  <r>
    <n v="14"/>
    <x v="0"/>
    <n v="0"/>
    <n v="0"/>
    <n v="0"/>
  </r>
  <r>
    <n v="15"/>
    <x v="0"/>
    <n v="0"/>
    <n v="0"/>
    <n v="0"/>
  </r>
  <r>
    <n v="16"/>
    <x v="0"/>
    <n v="0"/>
    <n v="0"/>
    <n v="0"/>
  </r>
  <r>
    <n v="17"/>
    <x v="0"/>
    <n v="0"/>
    <n v="0"/>
    <n v="0"/>
  </r>
  <r>
    <n v="18"/>
    <x v="0"/>
    <n v="0"/>
    <n v="0"/>
    <n v="0"/>
  </r>
  <r>
    <n v="19"/>
    <x v="0"/>
    <n v="0"/>
    <n v="0"/>
    <n v="0"/>
  </r>
  <r>
    <n v="20"/>
    <x v="0"/>
    <n v="0"/>
    <n v="0"/>
    <n v="0"/>
  </r>
  <r>
    <n v="21"/>
    <x v="0"/>
    <n v="0"/>
    <n v="0"/>
    <n v="0"/>
  </r>
  <r>
    <n v="22"/>
    <x v="0"/>
    <n v="0"/>
    <n v="0"/>
    <n v="0"/>
  </r>
  <r>
    <n v="23"/>
    <x v="0"/>
    <n v="0"/>
    <n v="0"/>
    <n v="0"/>
  </r>
  <r>
    <n v="24"/>
    <x v="0"/>
    <n v="0"/>
    <n v="0"/>
    <n v="0"/>
  </r>
  <r>
    <n v="25"/>
    <x v="0"/>
    <n v="0"/>
    <n v="0"/>
    <n v="0"/>
  </r>
  <r>
    <n v="26"/>
    <x v="0"/>
    <n v="0"/>
    <n v="0"/>
    <n v="0"/>
  </r>
  <r>
    <n v="27"/>
    <x v="0"/>
    <n v="0"/>
    <n v="0"/>
    <n v="0"/>
  </r>
  <r>
    <n v="28"/>
    <x v="0"/>
    <n v="0"/>
    <n v="0"/>
    <n v="0"/>
  </r>
  <r>
    <n v="29"/>
    <x v="0"/>
    <n v="0"/>
    <n v="0"/>
    <n v="0"/>
  </r>
  <r>
    <n v="30"/>
    <x v="0"/>
    <n v="0"/>
    <n v="0"/>
    <n v="0"/>
  </r>
  <r>
    <n v="31"/>
    <x v="0"/>
    <n v="0"/>
    <n v="0"/>
    <n v="0"/>
  </r>
  <r>
    <n v="32"/>
    <x v="0"/>
    <n v="0"/>
    <n v="0"/>
    <n v="0"/>
  </r>
  <r>
    <n v="33"/>
    <x v="0"/>
    <n v="0"/>
    <n v="0"/>
    <n v="0"/>
  </r>
  <r>
    <n v="34"/>
    <x v="0"/>
    <n v="0"/>
    <n v="0"/>
    <n v="0"/>
  </r>
  <r>
    <n v="35"/>
    <x v="0"/>
    <n v="0"/>
    <n v="0"/>
    <n v="0"/>
  </r>
  <r>
    <n v="36"/>
    <x v="0"/>
    <n v="0"/>
    <n v="0"/>
    <n v="0"/>
  </r>
  <r>
    <n v="37"/>
    <x v="0"/>
    <n v="0"/>
    <n v="0"/>
    <n v="0"/>
  </r>
  <r>
    <n v="38"/>
    <x v="0"/>
    <n v="0"/>
    <n v="0"/>
    <n v="0"/>
  </r>
  <r>
    <n v="39"/>
    <x v="0"/>
    <n v="0"/>
    <n v="0"/>
    <n v="0"/>
  </r>
  <r>
    <n v="40"/>
    <x v="0"/>
    <n v="0"/>
    <n v="0"/>
    <n v="0"/>
  </r>
  <r>
    <n v="41"/>
    <x v="0"/>
    <n v="0"/>
    <n v="0"/>
    <n v="0"/>
  </r>
  <r>
    <n v="42"/>
    <x v="0"/>
    <n v="0"/>
    <n v="0"/>
    <n v="0"/>
  </r>
  <r>
    <n v="43"/>
    <x v="0"/>
    <n v="0"/>
    <n v="0"/>
    <n v="0"/>
  </r>
  <r>
    <n v="44"/>
    <x v="0"/>
    <n v="0"/>
    <n v="0"/>
    <n v="0"/>
  </r>
  <r>
    <n v="45"/>
    <x v="0"/>
    <n v="0"/>
    <n v="0"/>
    <n v="0"/>
  </r>
  <r>
    <n v="46"/>
    <x v="0"/>
    <n v="0"/>
    <n v="0"/>
    <n v="0"/>
  </r>
  <r>
    <n v="47"/>
    <x v="0"/>
    <n v="0"/>
    <n v="0"/>
    <n v="0"/>
  </r>
  <r>
    <n v="48"/>
    <x v="0"/>
    <n v="0"/>
    <n v="0"/>
    <n v="0"/>
  </r>
  <r>
    <n v="49"/>
    <x v="0"/>
    <n v="0"/>
    <n v="0"/>
    <n v="0"/>
  </r>
  <r>
    <n v="50"/>
    <x v="0"/>
    <n v="0"/>
    <n v="0"/>
    <n v="0"/>
  </r>
  <r>
    <n v="51"/>
    <x v="0"/>
    <n v="0"/>
    <n v="0"/>
    <n v="0"/>
  </r>
  <r>
    <n v="52"/>
    <x v="0"/>
    <n v="0"/>
    <n v="0"/>
    <n v="0"/>
  </r>
  <r>
    <n v="53"/>
    <x v="0"/>
    <n v="0"/>
    <n v="0"/>
    <n v="0"/>
  </r>
  <r>
    <n v="54"/>
    <x v="0"/>
    <n v="0"/>
    <n v="0"/>
    <n v="0"/>
  </r>
  <r>
    <n v="55"/>
    <x v="0"/>
    <n v="0"/>
    <n v="0"/>
    <n v="0"/>
  </r>
  <r>
    <n v="56"/>
    <x v="0"/>
    <n v="0"/>
    <n v="0"/>
    <n v="0"/>
  </r>
  <r>
    <n v="57"/>
    <x v="0"/>
    <n v="0"/>
    <n v="0"/>
    <n v="0"/>
  </r>
  <r>
    <n v="58"/>
    <x v="0"/>
    <n v="0"/>
    <n v="0"/>
    <n v="0"/>
  </r>
  <r>
    <n v="59"/>
    <x v="0"/>
    <n v="0"/>
    <n v="0"/>
    <n v="0"/>
  </r>
  <r>
    <n v="60"/>
    <x v="0"/>
    <n v="0"/>
    <n v="0"/>
    <n v="0"/>
  </r>
  <r>
    <n v="61"/>
    <x v="0"/>
    <n v="0"/>
    <n v="0"/>
    <n v="0"/>
  </r>
  <r>
    <n v="62"/>
    <x v="0"/>
    <n v="0"/>
    <n v="0"/>
    <n v="0"/>
  </r>
  <r>
    <n v="63"/>
    <x v="0"/>
    <n v="0"/>
    <n v="0"/>
    <n v="0"/>
  </r>
  <r>
    <n v="64"/>
    <x v="0"/>
    <n v="0"/>
    <n v="0"/>
    <n v="0"/>
  </r>
  <r>
    <n v="65"/>
    <x v="0"/>
    <n v="0"/>
    <n v="0"/>
    <n v="0"/>
  </r>
  <r>
    <n v="66"/>
    <x v="0"/>
    <n v="0"/>
    <n v="0"/>
    <n v="0"/>
  </r>
  <r>
    <n v="67"/>
    <x v="0"/>
    <n v="0"/>
    <n v="0"/>
    <n v="0"/>
  </r>
  <r>
    <n v="68"/>
    <x v="0"/>
    <n v="0"/>
    <n v="0"/>
    <n v="0"/>
  </r>
  <r>
    <n v="69"/>
    <x v="0"/>
    <n v="0"/>
    <n v="0"/>
    <n v="0"/>
  </r>
  <r>
    <n v="70"/>
    <x v="0"/>
    <n v="0"/>
    <n v="0"/>
    <n v="0"/>
  </r>
  <r>
    <n v="71"/>
    <x v="0"/>
    <n v="0"/>
    <n v="0"/>
    <n v="0"/>
  </r>
  <r>
    <n v="72"/>
    <x v="0"/>
    <n v="0"/>
    <n v="0"/>
    <n v="0"/>
  </r>
  <r>
    <n v="73"/>
    <x v="0"/>
    <n v="0"/>
    <n v="0"/>
    <n v="0"/>
  </r>
  <r>
    <n v="74"/>
    <x v="0"/>
    <n v="0"/>
    <n v="0"/>
    <n v="0"/>
  </r>
  <r>
    <n v="75"/>
    <x v="0"/>
    <n v="0"/>
    <n v="0"/>
    <n v="0"/>
  </r>
  <r>
    <n v="76"/>
    <x v="0"/>
    <n v="0"/>
    <n v="0"/>
    <n v="0"/>
  </r>
  <r>
    <n v="77"/>
    <x v="0"/>
    <n v="0"/>
    <n v="0"/>
    <n v="0"/>
  </r>
  <r>
    <n v="78"/>
    <x v="0"/>
    <n v="0"/>
    <n v="0"/>
    <n v="0"/>
  </r>
  <r>
    <n v="79"/>
    <x v="0"/>
    <n v="0"/>
    <n v="0"/>
    <n v="0"/>
  </r>
  <r>
    <n v="80"/>
    <x v="0"/>
    <n v="0"/>
    <n v="0"/>
    <n v="0"/>
  </r>
  <r>
    <n v="81"/>
    <x v="0"/>
    <n v="0"/>
    <n v="0"/>
    <n v="0"/>
  </r>
  <r>
    <n v="82"/>
    <x v="0"/>
    <n v="0"/>
    <n v="0"/>
    <n v="0"/>
  </r>
  <r>
    <n v="83"/>
    <x v="0"/>
    <n v="0"/>
    <n v="0"/>
    <n v="0"/>
  </r>
  <r>
    <n v="84"/>
    <x v="0"/>
    <n v="0"/>
    <n v="0"/>
    <n v="0"/>
  </r>
  <r>
    <n v="85"/>
    <x v="0"/>
    <n v="0"/>
    <n v="0"/>
    <n v="0"/>
  </r>
  <r>
    <n v="86"/>
    <x v="0"/>
    <n v="0"/>
    <n v="0"/>
    <n v="0"/>
  </r>
  <r>
    <n v="87"/>
    <x v="0"/>
    <n v="0"/>
    <n v="0"/>
    <n v="0"/>
  </r>
  <r>
    <n v="88"/>
    <x v="0"/>
    <n v="0"/>
    <n v="0"/>
    <n v="0"/>
  </r>
  <r>
    <n v="89"/>
    <x v="0"/>
    <n v="0"/>
    <n v="0"/>
    <n v="0"/>
  </r>
  <r>
    <n v="90"/>
    <x v="0"/>
    <n v="0"/>
    <n v="0"/>
    <n v="0"/>
  </r>
  <r>
    <n v="91"/>
    <x v="0"/>
    <n v="0"/>
    <n v="0"/>
    <n v="0"/>
  </r>
  <r>
    <n v="92"/>
    <x v="0"/>
    <n v="0"/>
    <n v="0"/>
    <n v="0"/>
  </r>
  <r>
    <n v="93"/>
    <x v="0"/>
    <n v="0"/>
    <n v="0"/>
    <n v="0"/>
  </r>
  <r>
    <n v="94"/>
    <x v="0"/>
    <n v="0"/>
    <n v="0"/>
    <n v="0"/>
  </r>
  <r>
    <n v="95"/>
    <x v="0"/>
    <n v="0"/>
    <n v="0"/>
    <n v="0"/>
  </r>
  <r>
    <n v="96"/>
    <x v="0"/>
    <n v="0"/>
    <n v="0"/>
    <n v="0"/>
  </r>
  <r>
    <n v="97"/>
    <x v="0"/>
    <n v="0"/>
    <n v="0"/>
    <n v="0"/>
  </r>
  <r>
    <n v="98"/>
    <x v="0"/>
    <n v="0"/>
    <n v="0"/>
    <n v="0"/>
  </r>
  <r>
    <n v="99"/>
    <x v="0"/>
    <n v="0"/>
    <n v="0"/>
    <n v="0"/>
  </r>
  <r>
    <n v="100"/>
    <x v="0"/>
    <n v="0"/>
    <n v="0"/>
    <n v="0"/>
  </r>
  <r>
    <n v="101"/>
    <x v="0"/>
    <n v="0"/>
    <n v="0"/>
    <n v="0"/>
  </r>
  <r>
    <n v="102"/>
    <x v="0"/>
    <n v="0"/>
    <n v="0"/>
    <n v="0"/>
  </r>
  <r>
    <n v="103"/>
    <x v="0"/>
    <n v="0"/>
    <n v="0"/>
    <n v="0"/>
  </r>
  <r>
    <n v="104"/>
    <x v="0"/>
    <n v="0"/>
    <n v="0"/>
    <n v="0"/>
  </r>
  <r>
    <n v="105"/>
    <x v="0"/>
    <n v="0"/>
    <n v="0"/>
    <n v="0"/>
  </r>
  <r>
    <n v="106"/>
    <x v="0"/>
    <n v="0"/>
    <n v="0"/>
    <n v="0"/>
  </r>
  <r>
    <n v="107"/>
    <x v="0"/>
    <n v="0"/>
    <n v="0"/>
    <n v="0"/>
  </r>
  <r>
    <n v="108"/>
    <x v="0"/>
    <n v="0"/>
    <n v="0"/>
    <n v="0"/>
  </r>
  <r>
    <n v="109"/>
    <x v="0"/>
    <n v="0"/>
    <n v="0"/>
    <n v="0"/>
  </r>
  <r>
    <n v="110"/>
    <x v="0"/>
    <n v="0"/>
    <n v="0"/>
    <n v="0"/>
  </r>
  <r>
    <n v="111"/>
    <x v="0"/>
    <n v="0"/>
    <n v="0"/>
    <n v="0"/>
  </r>
  <r>
    <n v="112"/>
    <x v="0"/>
    <n v="0"/>
    <n v="0"/>
    <n v="0"/>
  </r>
  <r>
    <n v="113"/>
    <x v="0"/>
    <n v="0"/>
    <n v="0"/>
    <n v="0"/>
  </r>
  <r>
    <n v="114"/>
    <x v="0"/>
    <n v="0"/>
    <n v="0"/>
    <n v="0"/>
  </r>
  <r>
    <n v="115"/>
    <x v="0"/>
    <n v="0"/>
    <n v="0"/>
    <n v="0"/>
  </r>
  <r>
    <n v="116"/>
    <x v="0"/>
    <n v="0"/>
    <n v="0"/>
    <n v="0"/>
  </r>
  <r>
    <n v="117"/>
    <x v="0"/>
    <n v="0"/>
    <n v="0"/>
    <n v="0"/>
  </r>
  <r>
    <n v="118"/>
    <x v="0"/>
    <n v="0"/>
    <n v="0"/>
    <n v="0"/>
  </r>
  <r>
    <n v="119"/>
    <x v="0"/>
    <n v="0"/>
    <n v="0"/>
    <n v="0"/>
  </r>
  <r>
    <n v="120"/>
    <x v="0"/>
    <n v="0"/>
    <n v="0"/>
    <n v="0"/>
  </r>
  <r>
    <n v="121"/>
    <x v="0"/>
    <n v="0"/>
    <n v="0"/>
    <n v="0"/>
  </r>
  <r>
    <n v="122"/>
    <x v="0"/>
    <n v="0"/>
    <n v="0"/>
    <n v="0"/>
  </r>
  <r>
    <n v="123"/>
    <x v="0"/>
    <n v="0"/>
    <n v="0"/>
    <n v="0"/>
  </r>
  <r>
    <n v="124"/>
    <x v="0"/>
    <n v="0"/>
    <n v="0"/>
    <n v="0"/>
  </r>
  <r>
    <n v="125"/>
    <x v="0"/>
    <n v="0"/>
    <n v="0"/>
    <n v="0"/>
  </r>
  <r>
    <n v="126"/>
    <x v="0"/>
    <n v="0"/>
    <n v="0"/>
    <n v="0"/>
  </r>
  <r>
    <n v="127"/>
    <x v="0"/>
    <n v="0"/>
    <n v="0"/>
    <n v="0"/>
  </r>
  <r>
    <n v="128"/>
    <x v="0"/>
    <n v="0"/>
    <n v="0"/>
    <n v="0"/>
  </r>
  <r>
    <n v="129"/>
    <x v="0"/>
    <n v="0"/>
    <n v="0"/>
    <n v="0"/>
  </r>
  <r>
    <n v="130"/>
    <x v="0"/>
    <n v="0"/>
    <n v="0"/>
    <n v="0"/>
  </r>
  <r>
    <n v="131"/>
    <x v="0"/>
    <n v="0"/>
    <n v="0"/>
    <n v="0"/>
  </r>
  <r>
    <n v="132"/>
    <x v="0"/>
    <n v="0"/>
    <n v="0"/>
    <n v="0"/>
  </r>
  <r>
    <n v="133"/>
    <x v="0"/>
    <n v="0"/>
    <n v="0"/>
    <n v="0"/>
  </r>
  <r>
    <n v="134"/>
    <x v="0"/>
    <n v="0"/>
    <n v="0"/>
    <n v="0"/>
  </r>
  <r>
    <n v="135"/>
    <x v="0"/>
    <n v="0"/>
    <n v="0"/>
    <n v="0"/>
  </r>
  <r>
    <n v="136"/>
    <x v="0"/>
    <n v="0"/>
    <n v="0"/>
    <n v="0"/>
  </r>
  <r>
    <n v="137"/>
    <x v="0"/>
    <n v="0"/>
    <n v="0"/>
    <n v="0"/>
  </r>
  <r>
    <n v="138"/>
    <x v="0"/>
    <n v="0"/>
    <n v="0"/>
    <n v="0"/>
  </r>
  <r>
    <n v="139"/>
    <x v="0"/>
    <n v="0"/>
    <n v="0"/>
    <n v="0"/>
  </r>
  <r>
    <n v="140"/>
    <x v="0"/>
    <n v="0"/>
    <n v="0"/>
    <n v="0"/>
  </r>
  <r>
    <n v="141"/>
    <x v="0"/>
    <n v="0"/>
    <n v="0"/>
    <n v="0"/>
  </r>
  <r>
    <n v="142"/>
    <x v="0"/>
    <n v="0"/>
    <n v="0"/>
    <n v="0"/>
  </r>
  <r>
    <n v="143"/>
    <x v="0"/>
    <n v="0"/>
    <n v="0"/>
    <n v="0"/>
  </r>
  <r>
    <n v="144"/>
    <x v="0"/>
    <n v="0"/>
    <n v="0"/>
    <n v="0"/>
  </r>
  <r>
    <n v="145"/>
    <x v="0"/>
    <n v="0"/>
    <n v="0"/>
    <n v="0"/>
  </r>
  <r>
    <n v="146"/>
    <x v="0"/>
    <n v="0"/>
    <n v="0"/>
    <n v="0"/>
  </r>
  <r>
    <n v="147"/>
    <x v="0"/>
    <n v="0"/>
    <n v="0"/>
    <n v="0"/>
  </r>
  <r>
    <n v="148"/>
    <x v="0"/>
    <n v="0"/>
    <n v="0"/>
    <n v="0"/>
  </r>
  <r>
    <n v="149"/>
    <x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Novice TF Results" cacheId="2"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gridDropZones="1" multipleFieldFilters="0">
  <location ref="AI10:AJ12" firstHeaderRow="2" firstDataRow="2" firstDataCol="1"/>
  <pivotFields count="5">
    <pivotField compact="0" outline="0" showAll="0"/>
    <pivotField axis="axisRow" compact="0" outline="0" showAll="0" sortType="descending">
      <items count="2">
        <item x="0"/>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dataField="1" compact="0" outline="0" showAll="0"/>
  </pivotFields>
  <rowFields count="1">
    <field x="1"/>
  </rowFields>
  <rowItems count="1">
    <i>
      <x/>
    </i>
  </rowItems>
  <colItems count="1">
    <i/>
  </colItems>
  <dataFields count="1">
    <dataField name="Sum of Total" fld="4" baseField="1" baseItem="1" numFmtId="165"/>
  </dataField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7000000}" name="SuperPro TF Results" cacheId="6"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gridDropZones="1" multipleFieldFilters="0">
  <location ref="AB10:AC12" firstHeaderRow="2" firstDataRow="2" firstDataCol="1"/>
  <pivotFields count="5">
    <pivotField compact="0" outline="0" showAll="0"/>
    <pivotField axis="axisRow" compact="0" outline="0" showAll="0" includeNewItemsInFilter="1" sortType="descending">
      <items count="2">
        <item x="0"/>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dataField="1" compact="0" outline="0" showAll="0"/>
  </pivotFields>
  <rowFields count="1">
    <field x="1"/>
  </rowFields>
  <rowItems count="1">
    <i>
      <x/>
    </i>
  </rowItems>
  <colItems count="1">
    <i/>
  </colItems>
  <dataFields count="1">
    <dataField name="Final Results" fld="4" baseField="1" baseItem="0" numFmtId="165"/>
  </dataFields>
  <formats count="1">
    <format dxfId="1">
      <pivotArea type="origin" dataOnly="0" labelOnly="1"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5000000}" name="SuperOpen Reverse" cacheId="5" dataOnRows="1" applyNumberFormats="0" applyBorderFormats="0" applyFontFormats="0" applyPatternFormats="0" applyAlignmentFormats="0" applyWidthHeightFormats="1" dataCaption="Data" updatedVersion="4" minRefreshableVersion="3" showMemberPropertyTips="0" useAutoFormatting="1" rowGrandTotals="0" colGrandTotals="0" itemPrintTitles="1" createdVersion="4" indent="0" compact="0" compactData="0" gridDropZones="1">
  <location ref="A10:B12" firstHeaderRow="2" firstDataRow="2" firstDataCol="1"/>
  <pivotFields count="16">
    <pivotField compact="0" outline="0" subtotalTop="0" showAll="0" includeNewItemsInFilter="1"/>
    <pivotField axis="axisRow" compact="0" outline="0" subtotalTop="0" showAll="0" includeNewItemsInFilter="1" sortType="ascending">
      <items count="2">
        <item x="0"/>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ubtotalTop="0" showAll="0" includeNewItemsInFilter="1"/>
    <pivotField compact="0" numFmtId="2"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1">
    <i>
      <x/>
    </i>
  </rowItems>
  <colItems count="1">
    <i/>
  </colItems>
  <dataFields count="1">
    <dataField name="Freestyle Rd1 &amp; TF Rd 2 Total" fld="5" baseField="1" baseItem="0" numFmtId="164"/>
  </dataFields>
  <formats count="1">
    <format dxfId="2">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SuperOpen Final" cacheId="4" dataOnRows="1" applyNumberFormats="0" applyBorderFormats="0" applyFontFormats="0" applyPatternFormats="0" applyAlignmentFormats="0" applyWidthHeightFormats="1" dataCaption="Data" updatedVersion="4" minRefreshableVersion="3" showMemberPropertyTips="0" useAutoFormatting="1" rowGrandTotals="0" itemPrintTitles="1" createdVersion="4" indent="0" compact="0" compactData="0" gridDropZones="1">
  <location ref="H10:I12" firstHeaderRow="2" firstDataRow="2" firstDataCol="1"/>
  <pivotFields count="10">
    <pivotField compact="0" outline="0" subtotalTop="0" showAll="0" includeNewItemsInFilter="1"/>
    <pivotField axis="axisRow" compact="0" outline="0" subtotalTop="0" showAll="0" includeNewItemsInFilter="1" sortType="descending">
      <items count="2">
        <item x="0"/>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ubtotalTop="0" showAll="0" includeNewItemsInFilter="1"/>
    <pivotField compact="0" numFmtId="2"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1">
    <field x="1"/>
  </rowFields>
  <rowItems count="1">
    <i>
      <x/>
    </i>
  </rowItems>
  <colItems count="1">
    <i/>
  </colItems>
  <dataFields count="1">
    <dataField name="Final Results" fld="9" baseField="1" baseItem="0" numFmtId="164"/>
  </dataFields>
  <formats count="1">
    <format dxfId="3">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Novice FS Results" cacheId="0"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gridDropZones="1" multipleFieldFilters="0">
  <location ref="R10:S12" firstHeaderRow="2" firstDataRow="2" firstDataCol="1"/>
  <pivotFields count="6">
    <pivotField compact="0" outline="0" showAll="0"/>
    <pivotField axis="axisRow" compact="0" outline="0" showAll="0" sortType="descending">
      <items count="2">
        <item x="0"/>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numFmtId="2" outline="0" showAll="0"/>
    <pivotField dataField="1" compact="0" outline="0" showAll="0"/>
  </pivotFields>
  <rowFields count="1">
    <field x="1"/>
  </rowFields>
  <rowItems count="1">
    <i>
      <x/>
    </i>
  </rowItems>
  <colItems count="1">
    <i/>
  </colItems>
  <dataFields count="1">
    <dataField name="Final Results" fld="5" baseField="1" baseItem="0" numFmtId="164"/>
  </dataFields>
  <formats count="1">
    <format dxfId="4">
      <pivotArea type="all" dataOnly="0"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Open Freestyle Results" cacheId="3"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gridDropZones="1" multipleFieldFilters="0">
  <location ref="M10:N12" firstHeaderRow="2" firstDataRow="2" firstDataCol="1"/>
  <pivotFields count="6">
    <pivotField compact="0" outline="0" showAll="0"/>
    <pivotField axis="axisRow" compact="0" outline="0" showAll="0" sortType="descending">
      <items count="2">
        <item x="0"/>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numFmtId="2" outline="0" showAll="0"/>
    <pivotField dataField="1" compact="0" outline="0" showAll="0"/>
  </pivotFields>
  <rowFields count="1">
    <field x="1"/>
  </rowFields>
  <rowItems count="1">
    <i>
      <x/>
    </i>
  </rowItems>
  <colItems count="1">
    <i/>
  </colItems>
  <dataFields count="1">
    <dataField name="Final Results" fld="5" baseField="1" baseItem="0" numFmtId="164"/>
  </dataFields>
  <formats count="5">
    <format dxfId="9">
      <pivotArea outline="0" fieldPosition="0">
        <references count="1">
          <reference field="4294967294" count="1">
            <x v="0"/>
          </reference>
        </references>
      </pivotArea>
    </format>
    <format dxfId="8">
      <pivotArea field="1" type="button" dataOnly="0" labelOnly="1" outline="0" axis="axisRow" fieldPosition="0"/>
    </format>
    <format dxfId="7">
      <pivotArea dataOnly="0" labelOnly="1" outline="0" fieldPosition="0">
        <references count="1">
          <reference field="1" count="0"/>
        </references>
      </pivotArea>
    </format>
    <format dxfId="6">
      <pivotArea type="origin" dataOnly="0" labelOnly="1" outline="0" fieldPosition="0"/>
    </format>
    <format dxfId="5">
      <pivotArea type="all" dataOnly="0"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100-000006000000}" name="SuperPro Reverse2First" cacheId="6"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gridDropZones="1" multipleFieldFilters="0">
  <location ref="W10:X12" firstHeaderRow="2" firstDataRow="2" firstDataCol="1"/>
  <pivotFields count="5">
    <pivotField compact="0" outline="0" showAll="0"/>
    <pivotField axis="axisRow" compact="0" outline="0" showAll="0" includeNewItemsInFilter="1" sortType="ascending">
      <items count="2">
        <item x="0"/>
        <item t="default"/>
      </items>
      <autoSortScope>
        <pivotArea dataOnly="0" outline="0" fieldPosition="0">
          <references count="1">
            <reference field="4294967294" count="1" selected="0">
              <x v="0"/>
            </reference>
          </references>
        </pivotArea>
      </autoSortScope>
    </pivotField>
    <pivotField dataField="1" compact="0" outline="0" showAll="0"/>
    <pivotField compact="0" outline="0" showAll="0"/>
    <pivotField compact="0" outline="0" showAll="0"/>
  </pivotFields>
  <rowFields count="1">
    <field x="1"/>
  </rowFields>
  <rowItems count="1">
    <i>
      <x/>
    </i>
  </rowItems>
  <colItems count="1">
    <i/>
  </colItems>
  <dataFields count="1">
    <dataField name="Rd 1 Totals" fld="2" baseField="0" baseItem="0"/>
  </dataFields>
  <formats count="1">
    <format dxfId="10">
      <pivotArea type="all" dataOnly="0"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Pro T&amp;F Results" cacheId="1"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gridDropZones="1" multipleFieldFilters="0">
  <location ref="AF10:AG12" firstHeaderRow="2" firstDataRow="2" firstDataCol="1"/>
  <pivotFields count="5">
    <pivotField compact="0" outline="0" showAll="0"/>
    <pivotField axis="axisRow" compact="0" outline="0" showAll="0">
      <items count="2">
        <item x="0"/>
        <item t="default"/>
      </items>
    </pivotField>
    <pivotField compact="0" outline="0" showAll="0"/>
    <pivotField compact="0" outline="0" showAll="0"/>
    <pivotField dataField="1" compact="0" outline="0" showAll="0"/>
  </pivotFields>
  <rowFields count="1">
    <field x="1"/>
  </rowFields>
  <rowItems count="1">
    <i>
      <x/>
    </i>
  </rowItems>
  <colItems count="1">
    <i/>
  </colItems>
  <dataFields count="1">
    <dataField name="Final Results" fld="4" baseField="1" baseItem="0" numFmtId="165"/>
  </dataFields>
  <formats count="1">
    <format dxfId="11">
      <pivotArea type="origin" dataOnly="0" labelOnly="1"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10" Type="http://schemas.openxmlformats.org/officeDocument/2006/relationships/printerSettings" Target="../printerSettings/printerSettings4.bin"/><Relationship Id="rId4" Type="http://schemas.openxmlformats.org/officeDocument/2006/relationships/pivotTable" Target="../pivotTables/pivotTable4.xml"/><Relationship Id="rId9"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D13"/>
  <sheetViews>
    <sheetView workbookViewId="0">
      <selection activeCell="B9" sqref="B9"/>
    </sheetView>
  </sheetViews>
  <sheetFormatPr defaultRowHeight="12.5" x14ac:dyDescent="0.25"/>
  <sheetData>
    <row r="3" spans="1:4" ht="22.5" x14ac:dyDescent="0.45">
      <c r="A3" s="24" t="s">
        <v>49</v>
      </c>
    </row>
    <row r="4" spans="1:4" ht="15.5" x14ac:dyDescent="0.35">
      <c r="B4" s="21" t="s">
        <v>46</v>
      </c>
    </row>
    <row r="6" spans="1:4" ht="18" x14ac:dyDescent="0.4">
      <c r="B6" s="22" t="s">
        <v>48</v>
      </c>
    </row>
    <row r="8" spans="1:4" ht="15.5" x14ac:dyDescent="0.35">
      <c r="B8" s="21" t="s">
        <v>86</v>
      </c>
    </row>
    <row r="9" spans="1:4" x14ac:dyDescent="0.25">
      <c r="C9" t="s">
        <v>44</v>
      </c>
    </row>
    <row r="10" spans="1:4" x14ac:dyDescent="0.25">
      <c r="D10" t="s">
        <v>45</v>
      </c>
    </row>
    <row r="12" spans="1:4" ht="15.5" x14ac:dyDescent="0.35">
      <c r="B12" s="23" t="s">
        <v>47</v>
      </c>
    </row>
    <row r="13" spans="1:4" ht="15.5" x14ac:dyDescent="0.35">
      <c r="B13" s="23" t="s">
        <v>83</v>
      </c>
    </row>
  </sheetData>
  <customSheetViews>
    <customSheetView guid="{3747C63C-8460-41F1-8E5F-D6D89B4A2829}" fitToPage="1">
      <selection activeCell="A15" sqref="A15"/>
      <pageMargins left="0.25" right="0.25" top="0.5" bottom="0.5" header="0.5" footer="0.5"/>
      <pageSetup scale="66" fitToHeight="0" orientation="portrait" horizontalDpi="4294967293" verticalDpi="0" r:id="rId1"/>
      <headerFooter alignWithMargins="0"/>
    </customSheetView>
  </customSheetViews>
  <phoneticPr fontId="1" type="noConversion"/>
  <pageMargins left="0.25" right="0.25" top="0.5" bottom="0.5" header="0.5" footer="0.5"/>
  <pageSetup scale="66" fitToHeight="0" orientation="portrait" horizontalDpi="4294967293" verticalDpi="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CL3975"/>
  <sheetViews>
    <sheetView workbookViewId="0">
      <selection activeCell="B4" sqref="B4:CL7"/>
    </sheetView>
  </sheetViews>
  <sheetFormatPr defaultRowHeight="12.5" x14ac:dyDescent="0.25"/>
  <cols>
    <col min="1" max="1" width="22.7265625" customWidth="1"/>
    <col min="2" max="2" width="13" customWidth="1"/>
    <col min="3" max="90" width="12.7265625" bestFit="1" customWidth="1"/>
  </cols>
  <sheetData>
    <row r="1" spans="1:90" x14ac:dyDescent="0.25">
      <c r="A1" s="25" t="s">
        <v>32</v>
      </c>
      <c r="B1">
        <f>+'Novice Results'!$A$2</f>
        <v>1</v>
      </c>
      <c r="C1">
        <f>+'Novice Results'!$A$3</f>
        <v>2</v>
      </c>
      <c r="D1">
        <f>+'Novice Results'!$A$4</f>
        <v>3</v>
      </c>
      <c r="E1">
        <f>+'Novice Results'!$A$5</f>
        <v>4</v>
      </c>
      <c r="F1">
        <f>+'Novice Results'!$A$6</f>
        <v>5</v>
      </c>
      <c r="G1">
        <f>+'Novice Results'!$A$7</f>
        <v>6</v>
      </c>
      <c r="H1">
        <f>+'Novice Results'!$A$8</f>
        <v>7</v>
      </c>
      <c r="I1">
        <f>+'Novice Results'!$A$9</f>
        <v>8</v>
      </c>
      <c r="J1">
        <f>+'Novice Results'!$A$10</f>
        <v>9</v>
      </c>
      <c r="K1">
        <f>+'Novice Results'!$A$11</f>
        <v>10</v>
      </c>
      <c r="L1">
        <f>+'Novice Results'!$A$12</f>
        <v>11</v>
      </c>
      <c r="M1">
        <f>+'Novice Results'!$A$13</f>
        <v>12</v>
      </c>
      <c r="N1">
        <f>+'Novice Results'!$A$14</f>
        <v>13</v>
      </c>
      <c r="O1">
        <f>+'Novice Results'!$A$15</f>
        <v>14</v>
      </c>
      <c r="P1">
        <f>+'Novice Results'!$A$16</f>
        <v>15</v>
      </c>
      <c r="Q1">
        <f>+'Novice Results'!$A$17</f>
        <v>16</v>
      </c>
      <c r="R1">
        <f>+'Novice Results'!$A$18</f>
        <v>17</v>
      </c>
      <c r="S1">
        <f>+'Novice Results'!$A$19</f>
        <v>18</v>
      </c>
      <c r="T1">
        <f>+'Novice Results'!$A$20</f>
        <v>19</v>
      </c>
      <c r="U1">
        <f>+'Novice Results'!$A$21</f>
        <v>20</v>
      </c>
      <c r="V1">
        <f>+'Novice Results'!$A$22</f>
        <v>21</v>
      </c>
      <c r="W1">
        <f>+'Novice Results'!$A$23</f>
        <v>22</v>
      </c>
      <c r="X1">
        <f>+'Novice Results'!$A$24</f>
        <v>23</v>
      </c>
      <c r="Y1">
        <f>+'Novice Results'!$A$25</f>
        <v>24</v>
      </c>
      <c r="Z1">
        <f>+'Novice Results'!$A$26</f>
        <v>25</v>
      </c>
      <c r="AA1">
        <f>+'Novice Results'!$A$27</f>
        <v>26</v>
      </c>
      <c r="AB1">
        <f>+'Novice Results'!$A$28</f>
        <v>27</v>
      </c>
      <c r="AC1">
        <f>+'Novice Results'!$A$29</f>
        <v>28</v>
      </c>
      <c r="AD1">
        <f>+'Novice Results'!$A$30</f>
        <v>29</v>
      </c>
      <c r="AE1">
        <f>+'Novice Results'!$A$31</f>
        <v>30</v>
      </c>
      <c r="AF1">
        <f>+'Novice Results'!$A$32</f>
        <v>31</v>
      </c>
      <c r="AG1">
        <f>+'Novice Results'!$A$33</f>
        <v>32</v>
      </c>
      <c r="AH1">
        <f>+'Novice Results'!$A$34</f>
        <v>33</v>
      </c>
      <c r="AI1">
        <f>+'Novice Results'!$A$35</f>
        <v>34</v>
      </c>
      <c r="AJ1">
        <f>+'Novice Results'!$A$36</f>
        <v>35</v>
      </c>
      <c r="AK1">
        <f>+'Novice Results'!$A$37</f>
        <v>36</v>
      </c>
      <c r="AL1">
        <f>+'Novice Results'!$A$38</f>
        <v>37</v>
      </c>
      <c r="AM1">
        <f>+'Novice Results'!$A$39</f>
        <v>38</v>
      </c>
      <c r="AN1">
        <f>+'Novice Results'!$A$40</f>
        <v>39</v>
      </c>
      <c r="AO1">
        <f>+'Novice Results'!$A$41</f>
        <v>40</v>
      </c>
      <c r="AP1">
        <f>+'Novice Results'!$A$42</f>
        <v>41</v>
      </c>
      <c r="AQ1">
        <f>+'Novice Results'!$A$43</f>
        <v>42</v>
      </c>
      <c r="AR1">
        <f>+'Novice Results'!$A$44</f>
        <v>43</v>
      </c>
      <c r="AS1">
        <f>+'Novice Results'!$A$45</f>
        <v>44</v>
      </c>
      <c r="AT1">
        <f>+'Novice Results'!$A$46</f>
        <v>45</v>
      </c>
      <c r="AU1">
        <f>+'Novice Results'!$A$47</f>
        <v>46</v>
      </c>
      <c r="AV1">
        <f>+'Novice Results'!$A$48</f>
        <v>47</v>
      </c>
      <c r="AW1">
        <f>+'Novice Results'!$A$49</f>
        <v>48</v>
      </c>
      <c r="AX1">
        <f>+'Novice Results'!$A$50</f>
        <v>49</v>
      </c>
      <c r="AY1">
        <f>+'Novice Results'!$A$51</f>
        <v>50</v>
      </c>
      <c r="AZ1">
        <f>+'Novice Results'!$A$52</f>
        <v>51</v>
      </c>
      <c r="BA1">
        <f>+'Novice Results'!$A$53</f>
        <v>52</v>
      </c>
      <c r="BB1">
        <f>+'Novice Results'!$A$54</f>
        <v>53</v>
      </c>
      <c r="BC1">
        <f>+'Novice Results'!$A$55</f>
        <v>54</v>
      </c>
      <c r="BD1">
        <f>+'Novice Results'!$A$56</f>
        <v>55</v>
      </c>
      <c r="BE1">
        <f>+'Novice Results'!$A$57</f>
        <v>56</v>
      </c>
      <c r="BF1">
        <f>+'Novice Results'!$A$58</f>
        <v>57</v>
      </c>
      <c r="BG1">
        <f>+'Novice Results'!$A$59</f>
        <v>58</v>
      </c>
      <c r="BH1">
        <f>+'Novice Results'!$A$60</f>
        <v>59</v>
      </c>
      <c r="BI1">
        <f>+'Novice Results'!$A$61</f>
        <v>60</v>
      </c>
      <c r="BJ1">
        <f>+'Novice Results'!$A$62</f>
        <v>61</v>
      </c>
      <c r="BK1">
        <f>+'Novice Results'!$A$63</f>
        <v>62</v>
      </c>
      <c r="BL1">
        <f>+'Novice Results'!$A$64</f>
        <v>63</v>
      </c>
      <c r="BM1">
        <f>+'Novice Results'!$A$65</f>
        <v>64</v>
      </c>
      <c r="BN1">
        <f>+'Novice Results'!$A$66</f>
        <v>65</v>
      </c>
      <c r="BO1">
        <f>+'Novice Results'!$A$67</f>
        <v>66</v>
      </c>
      <c r="BP1">
        <f>+'Novice Results'!$A$68</f>
        <v>67</v>
      </c>
      <c r="BQ1">
        <f>+'Novice Results'!$A$69</f>
        <v>68</v>
      </c>
      <c r="BR1">
        <f>+'Novice Results'!$A$70</f>
        <v>69</v>
      </c>
      <c r="BS1">
        <f>+'Novice Results'!$A$71</f>
        <v>70</v>
      </c>
      <c r="BT1">
        <f>+'Novice Results'!$A$72</f>
        <v>71</v>
      </c>
      <c r="BU1">
        <f>+'Novice Results'!$A$73</f>
        <v>72</v>
      </c>
      <c r="BV1">
        <f>+'Novice Results'!$A$74</f>
        <v>73</v>
      </c>
      <c r="BW1">
        <f>+'Novice Results'!$A$75</f>
        <v>74</v>
      </c>
      <c r="BX1">
        <f>+'Novice Results'!$A$76</f>
        <v>75</v>
      </c>
      <c r="BY1">
        <f>+'Novice Results'!$A$77</f>
        <v>76</v>
      </c>
      <c r="BZ1">
        <f>+'Novice Results'!$A$78</f>
        <v>77</v>
      </c>
      <c r="CA1">
        <f>+'Novice Results'!$A$79</f>
        <v>78</v>
      </c>
      <c r="CB1">
        <f>+'Novice Results'!$A$80</f>
        <v>79</v>
      </c>
      <c r="CC1">
        <f>+'Novice Results'!$A$81</f>
        <v>80</v>
      </c>
      <c r="CD1">
        <f>+'Novice Results'!$A$82</f>
        <v>81</v>
      </c>
      <c r="CE1">
        <f>+'Novice Results'!$A$83</f>
        <v>82</v>
      </c>
      <c r="CF1">
        <f>+'Novice Results'!$A$84</f>
        <v>83</v>
      </c>
      <c r="CG1">
        <f>+'Novice Results'!$A$85</f>
        <v>84</v>
      </c>
      <c r="CH1">
        <f>+'Novice Results'!$A$86</f>
        <v>85</v>
      </c>
      <c r="CI1">
        <f>+'Novice Results'!$A$87</f>
        <v>86</v>
      </c>
      <c r="CJ1">
        <f>+'Novice Results'!$A$88</f>
        <v>87</v>
      </c>
      <c r="CK1">
        <f>+'Novice Results'!$A$89</f>
        <v>88</v>
      </c>
      <c r="CL1">
        <f>+'Novice Results'!$A$90</f>
        <v>89</v>
      </c>
    </row>
    <row r="2" spans="1:90" s="56" customFormat="1" ht="25" x14ac:dyDescent="0.25">
      <c r="A2" s="25" t="s">
        <v>54</v>
      </c>
      <c r="B2" s="56">
        <f>+'Novice Results'!$B$2</f>
        <v>0</v>
      </c>
      <c r="C2" s="56">
        <f>+'Novice Results'!$B$3</f>
        <v>0</v>
      </c>
      <c r="D2" s="56">
        <f>+'Novice Results'!$B$4</f>
        <v>0</v>
      </c>
      <c r="E2" s="56">
        <f>+'Novice Results'!$B$5</f>
        <v>0</v>
      </c>
      <c r="F2" s="56">
        <f>+'Novice Results'!$B$6</f>
        <v>0</v>
      </c>
      <c r="G2" s="56">
        <f>+'Novice Results'!$B$7</f>
        <v>0</v>
      </c>
      <c r="H2" s="56">
        <f>+'Novice Results'!$B$8</f>
        <v>0</v>
      </c>
      <c r="I2" s="56">
        <f>+'Novice Results'!$B$9</f>
        <v>0</v>
      </c>
      <c r="J2" s="56">
        <f>+'Novice Results'!$B$10</f>
        <v>0</v>
      </c>
      <c r="K2" s="56">
        <f>+'Novice Results'!$B$11</f>
        <v>0</v>
      </c>
      <c r="L2" s="56">
        <f>+'Novice Results'!$B$12</f>
        <v>0</v>
      </c>
      <c r="M2" s="56">
        <f>+'Novice Results'!$B$13</f>
        <v>0</v>
      </c>
      <c r="N2" s="56">
        <f>+'Novice Results'!$B$14</f>
        <v>0</v>
      </c>
      <c r="O2" s="56">
        <f>+'Novice Results'!$B$15</f>
        <v>0</v>
      </c>
      <c r="P2" s="56">
        <f>+'Novice Results'!$B$16</f>
        <v>0</v>
      </c>
      <c r="Q2" s="56">
        <f>+'Novice Results'!$B$17</f>
        <v>0</v>
      </c>
      <c r="R2" s="56">
        <f>+'Novice Results'!$B$18</f>
        <v>0</v>
      </c>
      <c r="S2" s="56">
        <f>+'Novice Results'!$B$19</f>
        <v>0</v>
      </c>
      <c r="T2" s="56">
        <f>+'Novice Results'!$B$20</f>
        <v>0</v>
      </c>
      <c r="U2" s="56">
        <f>+'Novice Results'!$B$21</f>
        <v>0</v>
      </c>
      <c r="V2" s="56">
        <f>+'Novice Results'!$B$22</f>
        <v>0</v>
      </c>
      <c r="W2" s="56">
        <f>+'Novice Results'!$B$23</f>
        <v>0</v>
      </c>
      <c r="X2" s="56">
        <f>+'Novice Results'!$B$24</f>
        <v>0</v>
      </c>
      <c r="Y2" s="56">
        <f>+'Novice Results'!$B$25</f>
        <v>0</v>
      </c>
      <c r="Z2" s="56">
        <f>+'Novice Results'!$B$26</f>
        <v>0</v>
      </c>
      <c r="AA2" s="56">
        <f>+'Novice Results'!$B$27</f>
        <v>0</v>
      </c>
      <c r="AB2" s="56">
        <f>+'Novice Results'!$B$28</f>
        <v>0</v>
      </c>
      <c r="AC2" s="56">
        <f>+'Novice Results'!$B$29</f>
        <v>0</v>
      </c>
      <c r="AD2" s="56">
        <f>+'Novice Results'!$B$30</f>
        <v>0</v>
      </c>
      <c r="AE2" s="56">
        <f>+'Novice Results'!$B$31</f>
        <v>0</v>
      </c>
      <c r="AF2" s="56">
        <f>+'Novice Results'!$B$32</f>
        <v>0</v>
      </c>
      <c r="AG2" s="56">
        <f>+'Novice Results'!$B$33</f>
        <v>0</v>
      </c>
      <c r="AH2" s="56">
        <f>+'Novice Results'!$B$34</f>
        <v>0</v>
      </c>
      <c r="AI2" s="56">
        <f>+'Novice Results'!$B$35</f>
        <v>0</v>
      </c>
      <c r="AJ2" s="56">
        <f>+'Novice Results'!$B$36</f>
        <v>0</v>
      </c>
      <c r="AK2" s="56">
        <f>+'Novice Results'!$B$37</f>
        <v>0</v>
      </c>
      <c r="AL2" s="56">
        <f>+'Novice Results'!$B$38</f>
        <v>0</v>
      </c>
      <c r="AM2" s="56">
        <f>+'Novice Results'!$B$39</f>
        <v>0</v>
      </c>
      <c r="AN2" s="56">
        <f>+'Novice Results'!$B$40</f>
        <v>0</v>
      </c>
      <c r="AO2" s="56">
        <f>+'Novice Results'!$B$41</f>
        <v>0</v>
      </c>
      <c r="AP2" s="56">
        <f>+'Novice Results'!$B$42</f>
        <v>0</v>
      </c>
      <c r="AQ2" s="56">
        <f>+'Novice Results'!$B$43</f>
        <v>0</v>
      </c>
      <c r="AR2" s="56">
        <f>+'Novice Results'!$B$44</f>
        <v>0</v>
      </c>
      <c r="AS2" s="56">
        <f>+'Novice Results'!$B$45</f>
        <v>0</v>
      </c>
      <c r="AT2" s="56">
        <f>+'Novice Results'!$B$46</f>
        <v>0</v>
      </c>
      <c r="AU2" s="56">
        <f>+'Novice Results'!$B$47</f>
        <v>0</v>
      </c>
      <c r="AV2" s="56">
        <f>+'Novice Results'!$B$48</f>
        <v>0</v>
      </c>
      <c r="AW2" s="56">
        <f>+'Novice Results'!$B$49</f>
        <v>0</v>
      </c>
      <c r="AX2" s="56">
        <f>+'Novice Results'!$B$50</f>
        <v>0</v>
      </c>
      <c r="AY2" s="56">
        <f>+'Novice Results'!$B$51</f>
        <v>0</v>
      </c>
      <c r="AZ2" s="56">
        <f>+'Novice Results'!$B$52</f>
        <v>0</v>
      </c>
      <c r="BA2" s="56">
        <f>+'Novice Results'!$B$53</f>
        <v>0</v>
      </c>
      <c r="BB2" s="56">
        <f>+'Novice Results'!$B$54</f>
        <v>0</v>
      </c>
      <c r="BC2" s="56">
        <f>+'Novice Results'!$B$55</f>
        <v>0</v>
      </c>
      <c r="BD2" s="56">
        <f>+'Novice Results'!$B$56</f>
        <v>0</v>
      </c>
      <c r="BE2" s="56">
        <f>+'Novice Results'!$B$57</f>
        <v>0</v>
      </c>
      <c r="BF2" s="56">
        <f>+'Novice Results'!$B$58</f>
        <v>0</v>
      </c>
      <c r="BG2" s="56">
        <f>+'Novice Results'!$B$59</f>
        <v>0</v>
      </c>
      <c r="BH2" s="56">
        <f>+'Novice Results'!$B$60</f>
        <v>0</v>
      </c>
      <c r="BI2" s="56">
        <f>+'Novice Results'!$B$61</f>
        <v>0</v>
      </c>
      <c r="BJ2" s="56">
        <f>+'Novice Results'!$B$62</f>
        <v>0</v>
      </c>
      <c r="BK2" s="56">
        <f>+'Novice Results'!$B$63</f>
        <v>0</v>
      </c>
      <c r="BL2" s="56">
        <f>+'Novice Results'!$B$64</f>
        <v>0</v>
      </c>
      <c r="BM2" s="56">
        <f>+'Novice Results'!$B$65</f>
        <v>0</v>
      </c>
      <c r="BN2" s="56">
        <f>+'Novice Results'!$B$66</f>
        <v>0</v>
      </c>
      <c r="BO2" s="56">
        <f>+'Novice Results'!$B$67</f>
        <v>0</v>
      </c>
      <c r="BP2" s="56">
        <f>+'Novice Results'!$B$68</f>
        <v>0</v>
      </c>
      <c r="BQ2" s="56">
        <f>+'Novice Results'!$B$69</f>
        <v>0</v>
      </c>
      <c r="BR2" s="56">
        <f>+'Novice Results'!$B$70</f>
        <v>0</v>
      </c>
      <c r="BS2" s="56">
        <f>+'Novice Results'!$B$71</f>
        <v>0</v>
      </c>
      <c r="BT2" s="56">
        <f>+'Novice Results'!$B$72</f>
        <v>0</v>
      </c>
      <c r="BU2" s="56">
        <f>+'Novice Results'!$B$73</f>
        <v>0</v>
      </c>
      <c r="BV2" s="56">
        <f>+'Novice Results'!$B$74</f>
        <v>0</v>
      </c>
      <c r="BW2" s="56">
        <f>+'Novice Results'!$B$75</f>
        <v>0</v>
      </c>
      <c r="BX2" s="56">
        <f>+'Novice Results'!$B$76</f>
        <v>0</v>
      </c>
      <c r="BY2" s="56">
        <f>+'Novice Results'!$B$77</f>
        <v>0</v>
      </c>
      <c r="BZ2" s="56">
        <f>+'Novice Results'!$B$78</f>
        <v>0</v>
      </c>
      <c r="CA2" s="56">
        <f>+'Novice Results'!$B$79</f>
        <v>0</v>
      </c>
      <c r="CB2" s="56">
        <f>+'Novice Results'!$B$80</f>
        <v>0</v>
      </c>
      <c r="CC2" s="56">
        <f>+'Novice Results'!$B$81</f>
        <v>0</v>
      </c>
      <c r="CD2" s="56">
        <f>+'Novice Results'!$B$82</f>
        <v>0</v>
      </c>
      <c r="CE2" s="56">
        <f>+'Novice Results'!$B$83</f>
        <v>0</v>
      </c>
      <c r="CF2" s="56">
        <f>+'Novice Results'!$B$84</f>
        <v>0</v>
      </c>
      <c r="CG2" s="56">
        <f>+'Novice Results'!$B$85</f>
        <v>0</v>
      </c>
      <c r="CH2" s="56">
        <f>+'Novice Results'!$B$86</f>
        <v>0</v>
      </c>
      <c r="CI2" s="56">
        <f>+'Novice Results'!$B$87</f>
        <v>0</v>
      </c>
      <c r="CJ2" s="56">
        <f>+'Novice Results'!$B$88</f>
        <v>0</v>
      </c>
      <c r="CK2" s="56">
        <f>+'Novice Results'!$B$89</f>
        <v>0</v>
      </c>
      <c r="CL2" s="56">
        <f>+'Novice Results'!$B$90</f>
        <v>0</v>
      </c>
    </row>
    <row r="3" spans="1:90" ht="15.5" x14ac:dyDescent="0.35">
      <c r="A3" s="37" t="s">
        <v>57</v>
      </c>
    </row>
    <row r="4" spans="1:90" ht="13" x14ac:dyDescent="0.3">
      <c r="A4" s="26" t="s">
        <v>13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row>
    <row r="5" spans="1:90" ht="13" x14ac:dyDescent="0.3">
      <c r="A5" s="26" t="s">
        <v>14</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row>
    <row r="6" spans="1:90" ht="13" x14ac:dyDescent="0.3">
      <c r="A6" s="26" t="s">
        <v>15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row>
    <row r="7" spans="1:90" ht="13" x14ac:dyDescent="0.3">
      <c r="A7" s="27" t="s">
        <v>16</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row>
    <row r="8" spans="1:90" ht="15.5" x14ac:dyDescent="0.35">
      <c r="A8" s="30" t="s">
        <v>51</v>
      </c>
      <c r="B8" s="31">
        <f t="shared" ref="B8:BM8" si="0">SUM(B4:B7)</f>
        <v>0</v>
      </c>
      <c r="C8" s="31">
        <f t="shared" si="0"/>
        <v>0</v>
      </c>
      <c r="D8" s="31">
        <f t="shared" si="0"/>
        <v>0</v>
      </c>
      <c r="E8" s="31">
        <f t="shared" si="0"/>
        <v>0</v>
      </c>
      <c r="F8" s="31">
        <f t="shared" si="0"/>
        <v>0</v>
      </c>
      <c r="G8" s="31">
        <f t="shared" si="0"/>
        <v>0</v>
      </c>
      <c r="H8" s="31">
        <f t="shared" si="0"/>
        <v>0</v>
      </c>
      <c r="I8" s="31">
        <f t="shared" si="0"/>
        <v>0</v>
      </c>
      <c r="J8" s="31">
        <f t="shared" si="0"/>
        <v>0</v>
      </c>
      <c r="K8" s="31">
        <f t="shared" si="0"/>
        <v>0</v>
      </c>
      <c r="L8" s="31">
        <f t="shared" si="0"/>
        <v>0</v>
      </c>
      <c r="M8" s="31">
        <f t="shared" si="0"/>
        <v>0</v>
      </c>
      <c r="N8" s="31">
        <f t="shared" si="0"/>
        <v>0</v>
      </c>
      <c r="O8" s="31">
        <f t="shared" si="0"/>
        <v>0</v>
      </c>
      <c r="P8" s="31">
        <f t="shared" si="0"/>
        <v>0</v>
      </c>
      <c r="Q8" s="31">
        <f t="shared" si="0"/>
        <v>0</v>
      </c>
      <c r="R8" s="31">
        <f t="shared" si="0"/>
        <v>0</v>
      </c>
      <c r="S8" s="31">
        <f t="shared" si="0"/>
        <v>0</v>
      </c>
      <c r="T8" s="31">
        <f t="shared" si="0"/>
        <v>0</v>
      </c>
      <c r="U8" s="31">
        <f t="shared" si="0"/>
        <v>0</v>
      </c>
      <c r="V8" s="31">
        <f t="shared" si="0"/>
        <v>0</v>
      </c>
      <c r="W8" s="31">
        <f t="shared" si="0"/>
        <v>0</v>
      </c>
      <c r="X8" s="31">
        <f t="shared" si="0"/>
        <v>0</v>
      </c>
      <c r="Y8" s="31">
        <f t="shared" si="0"/>
        <v>0</v>
      </c>
      <c r="Z8" s="31">
        <f t="shared" si="0"/>
        <v>0</v>
      </c>
      <c r="AA8" s="31">
        <f t="shared" si="0"/>
        <v>0</v>
      </c>
      <c r="AB8" s="31">
        <f t="shared" si="0"/>
        <v>0</v>
      </c>
      <c r="AC8" s="31">
        <f t="shared" si="0"/>
        <v>0</v>
      </c>
      <c r="AD8" s="31">
        <f t="shared" si="0"/>
        <v>0</v>
      </c>
      <c r="AE8" s="31">
        <f t="shared" si="0"/>
        <v>0</v>
      </c>
      <c r="AF8" s="31">
        <f t="shared" si="0"/>
        <v>0</v>
      </c>
      <c r="AG8" s="31">
        <f t="shared" si="0"/>
        <v>0</v>
      </c>
      <c r="AH8" s="31">
        <f t="shared" si="0"/>
        <v>0</v>
      </c>
      <c r="AI8" s="31">
        <f t="shared" si="0"/>
        <v>0</v>
      </c>
      <c r="AJ8" s="31">
        <f t="shared" si="0"/>
        <v>0</v>
      </c>
      <c r="AK8" s="31">
        <f t="shared" si="0"/>
        <v>0</v>
      </c>
      <c r="AL8" s="31">
        <f t="shared" si="0"/>
        <v>0</v>
      </c>
      <c r="AM8" s="31">
        <f t="shared" si="0"/>
        <v>0</v>
      </c>
      <c r="AN8" s="31">
        <f t="shared" si="0"/>
        <v>0</v>
      </c>
      <c r="AO8" s="31">
        <f t="shared" si="0"/>
        <v>0</v>
      </c>
      <c r="AP8" s="31">
        <f t="shared" si="0"/>
        <v>0</v>
      </c>
      <c r="AQ8" s="31">
        <f t="shared" si="0"/>
        <v>0</v>
      </c>
      <c r="AR8" s="31">
        <f t="shared" si="0"/>
        <v>0</v>
      </c>
      <c r="AS8" s="31">
        <f t="shared" si="0"/>
        <v>0</v>
      </c>
      <c r="AT8" s="31">
        <f t="shared" si="0"/>
        <v>0</v>
      </c>
      <c r="AU8" s="31">
        <f t="shared" si="0"/>
        <v>0</v>
      </c>
      <c r="AV8" s="31">
        <f t="shared" si="0"/>
        <v>0</v>
      </c>
      <c r="AW8" s="31">
        <f t="shared" si="0"/>
        <v>0</v>
      </c>
      <c r="AX8" s="31">
        <f t="shared" si="0"/>
        <v>0</v>
      </c>
      <c r="AY8" s="31">
        <f t="shared" si="0"/>
        <v>0</v>
      </c>
      <c r="AZ8" s="31">
        <f t="shared" si="0"/>
        <v>0</v>
      </c>
      <c r="BA8" s="31">
        <f t="shared" si="0"/>
        <v>0</v>
      </c>
      <c r="BB8" s="31">
        <f t="shared" si="0"/>
        <v>0</v>
      </c>
      <c r="BC8" s="31">
        <f t="shared" si="0"/>
        <v>0</v>
      </c>
      <c r="BD8" s="31">
        <f t="shared" si="0"/>
        <v>0</v>
      </c>
      <c r="BE8" s="31">
        <f t="shared" si="0"/>
        <v>0</v>
      </c>
      <c r="BF8" s="31">
        <f t="shared" si="0"/>
        <v>0</v>
      </c>
      <c r="BG8" s="31">
        <f t="shared" si="0"/>
        <v>0</v>
      </c>
      <c r="BH8" s="31">
        <f t="shared" si="0"/>
        <v>0</v>
      </c>
      <c r="BI8" s="31">
        <f t="shared" si="0"/>
        <v>0</v>
      </c>
      <c r="BJ8" s="31">
        <f t="shared" si="0"/>
        <v>0</v>
      </c>
      <c r="BK8" s="31">
        <f t="shared" si="0"/>
        <v>0</v>
      </c>
      <c r="BL8" s="31">
        <f t="shared" si="0"/>
        <v>0</v>
      </c>
      <c r="BM8" s="31">
        <f t="shared" si="0"/>
        <v>0</v>
      </c>
      <c r="BN8" s="31">
        <f t="shared" ref="BN8:CL8" si="1">SUM(BN4:BN7)</f>
        <v>0</v>
      </c>
      <c r="BO8" s="31">
        <f t="shared" si="1"/>
        <v>0</v>
      </c>
      <c r="BP8" s="31">
        <f t="shared" si="1"/>
        <v>0</v>
      </c>
      <c r="BQ8" s="31">
        <f t="shared" si="1"/>
        <v>0</v>
      </c>
      <c r="BR8" s="31">
        <f t="shared" si="1"/>
        <v>0</v>
      </c>
      <c r="BS8" s="31">
        <f t="shared" si="1"/>
        <v>0</v>
      </c>
      <c r="BT8" s="31">
        <f t="shared" si="1"/>
        <v>0</v>
      </c>
      <c r="BU8" s="31">
        <f t="shared" si="1"/>
        <v>0</v>
      </c>
      <c r="BV8" s="31">
        <f t="shared" si="1"/>
        <v>0</v>
      </c>
      <c r="BW8" s="31">
        <f t="shared" si="1"/>
        <v>0</v>
      </c>
      <c r="BX8" s="31">
        <f t="shared" si="1"/>
        <v>0</v>
      </c>
      <c r="BY8" s="31">
        <f t="shared" si="1"/>
        <v>0</v>
      </c>
      <c r="BZ8" s="31">
        <f t="shared" si="1"/>
        <v>0</v>
      </c>
      <c r="CA8" s="31">
        <f t="shared" si="1"/>
        <v>0</v>
      </c>
      <c r="CB8" s="31">
        <f t="shared" si="1"/>
        <v>0</v>
      </c>
      <c r="CC8" s="31">
        <f t="shared" si="1"/>
        <v>0</v>
      </c>
      <c r="CD8" s="31">
        <f t="shared" si="1"/>
        <v>0</v>
      </c>
      <c r="CE8" s="31">
        <f t="shared" si="1"/>
        <v>0</v>
      </c>
      <c r="CF8" s="31">
        <f t="shared" si="1"/>
        <v>0</v>
      </c>
      <c r="CG8" s="31">
        <f t="shared" si="1"/>
        <v>0</v>
      </c>
      <c r="CH8" s="31">
        <f t="shared" si="1"/>
        <v>0</v>
      </c>
      <c r="CI8" s="31">
        <f t="shared" si="1"/>
        <v>0</v>
      </c>
      <c r="CJ8" s="31">
        <f t="shared" si="1"/>
        <v>0</v>
      </c>
      <c r="CK8" s="31">
        <f t="shared" si="1"/>
        <v>0</v>
      </c>
      <c r="CL8" s="31">
        <f t="shared" si="1"/>
        <v>0</v>
      </c>
    </row>
    <row r="9" spans="1:90" ht="13" x14ac:dyDescent="0.3">
      <c r="A9" s="28" t="s">
        <v>17</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row>
    <row r="10" spans="1:90" ht="13" x14ac:dyDescent="0.3">
      <c r="A10" s="28" t="s">
        <v>18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row>
    <row r="11" spans="1:90" ht="13" x14ac:dyDescent="0.3">
      <c r="A11" s="28" t="s">
        <v>19</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row>
    <row r="12" spans="1:90" ht="13" x14ac:dyDescent="0.3">
      <c r="A12" s="33" t="s">
        <v>20</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row>
    <row r="13" spans="1:90" ht="15.5" x14ac:dyDescent="0.35">
      <c r="A13" s="32" t="s">
        <v>52</v>
      </c>
      <c r="B13" s="38">
        <f t="shared" ref="B13:BM13" si="2">SUM(B9:B12)</f>
        <v>0</v>
      </c>
      <c r="C13" s="38">
        <f t="shared" si="2"/>
        <v>0</v>
      </c>
      <c r="D13" s="38">
        <f t="shared" si="2"/>
        <v>0</v>
      </c>
      <c r="E13" s="38">
        <f t="shared" si="2"/>
        <v>0</v>
      </c>
      <c r="F13" s="38">
        <f t="shared" si="2"/>
        <v>0</v>
      </c>
      <c r="G13" s="38">
        <f t="shared" si="2"/>
        <v>0</v>
      </c>
      <c r="H13" s="38">
        <f t="shared" si="2"/>
        <v>0</v>
      </c>
      <c r="I13" s="38">
        <f t="shared" si="2"/>
        <v>0</v>
      </c>
      <c r="J13" s="38">
        <f t="shared" si="2"/>
        <v>0</v>
      </c>
      <c r="K13" s="38">
        <f t="shared" si="2"/>
        <v>0</v>
      </c>
      <c r="L13" s="38">
        <f t="shared" si="2"/>
        <v>0</v>
      </c>
      <c r="M13" s="38">
        <f t="shared" si="2"/>
        <v>0</v>
      </c>
      <c r="N13" s="38">
        <f t="shared" si="2"/>
        <v>0</v>
      </c>
      <c r="O13" s="38">
        <f t="shared" si="2"/>
        <v>0</v>
      </c>
      <c r="P13" s="38">
        <f t="shared" si="2"/>
        <v>0</v>
      </c>
      <c r="Q13" s="38">
        <f t="shared" si="2"/>
        <v>0</v>
      </c>
      <c r="R13" s="38">
        <f t="shared" si="2"/>
        <v>0</v>
      </c>
      <c r="S13" s="38">
        <f t="shared" si="2"/>
        <v>0</v>
      </c>
      <c r="T13" s="38">
        <f t="shared" si="2"/>
        <v>0</v>
      </c>
      <c r="U13" s="38">
        <f t="shared" si="2"/>
        <v>0</v>
      </c>
      <c r="V13" s="38">
        <f t="shared" si="2"/>
        <v>0</v>
      </c>
      <c r="W13" s="38">
        <f t="shared" si="2"/>
        <v>0</v>
      </c>
      <c r="X13" s="38">
        <f t="shared" si="2"/>
        <v>0</v>
      </c>
      <c r="Y13" s="38">
        <f t="shared" si="2"/>
        <v>0</v>
      </c>
      <c r="Z13" s="38">
        <f t="shared" si="2"/>
        <v>0</v>
      </c>
      <c r="AA13" s="38">
        <f t="shared" si="2"/>
        <v>0</v>
      </c>
      <c r="AB13" s="38">
        <f t="shared" si="2"/>
        <v>0</v>
      </c>
      <c r="AC13" s="38">
        <f t="shared" si="2"/>
        <v>0</v>
      </c>
      <c r="AD13" s="38">
        <f t="shared" si="2"/>
        <v>0</v>
      </c>
      <c r="AE13" s="38">
        <f t="shared" si="2"/>
        <v>0</v>
      </c>
      <c r="AF13" s="38">
        <f t="shared" si="2"/>
        <v>0</v>
      </c>
      <c r="AG13" s="38">
        <f t="shared" si="2"/>
        <v>0</v>
      </c>
      <c r="AH13" s="38">
        <f t="shared" si="2"/>
        <v>0</v>
      </c>
      <c r="AI13" s="38">
        <f t="shared" si="2"/>
        <v>0</v>
      </c>
      <c r="AJ13" s="38">
        <f t="shared" si="2"/>
        <v>0</v>
      </c>
      <c r="AK13" s="38">
        <f t="shared" si="2"/>
        <v>0</v>
      </c>
      <c r="AL13" s="38">
        <f t="shared" si="2"/>
        <v>0</v>
      </c>
      <c r="AM13" s="38">
        <f t="shared" si="2"/>
        <v>0</v>
      </c>
      <c r="AN13" s="38">
        <f t="shared" si="2"/>
        <v>0</v>
      </c>
      <c r="AO13" s="38">
        <f t="shared" si="2"/>
        <v>0</v>
      </c>
      <c r="AP13" s="38">
        <f t="shared" si="2"/>
        <v>0</v>
      </c>
      <c r="AQ13" s="38">
        <f t="shared" si="2"/>
        <v>0</v>
      </c>
      <c r="AR13" s="38">
        <f t="shared" si="2"/>
        <v>0</v>
      </c>
      <c r="AS13" s="38">
        <f t="shared" si="2"/>
        <v>0</v>
      </c>
      <c r="AT13" s="38">
        <f t="shared" si="2"/>
        <v>0</v>
      </c>
      <c r="AU13" s="38">
        <f t="shared" si="2"/>
        <v>0</v>
      </c>
      <c r="AV13" s="38">
        <f t="shared" si="2"/>
        <v>0</v>
      </c>
      <c r="AW13" s="38">
        <f t="shared" si="2"/>
        <v>0</v>
      </c>
      <c r="AX13" s="38">
        <f t="shared" si="2"/>
        <v>0</v>
      </c>
      <c r="AY13" s="38">
        <f t="shared" si="2"/>
        <v>0</v>
      </c>
      <c r="AZ13" s="38">
        <f t="shared" si="2"/>
        <v>0</v>
      </c>
      <c r="BA13" s="38">
        <f t="shared" si="2"/>
        <v>0</v>
      </c>
      <c r="BB13" s="38">
        <f t="shared" si="2"/>
        <v>0</v>
      </c>
      <c r="BC13" s="38">
        <f t="shared" si="2"/>
        <v>0</v>
      </c>
      <c r="BD13" s="38">
        <f t="shared" si="2"/>
        <v>0</v>
      </c>
      <c r="BE13" s="38">
        <f t="shared" si="2"/>
        <v>0</v>
      </c>
      <c r="BF13" s="38">
        <f t="shared" si="2"/>
        <v>0</v>
      </c>
      <c r="BG13" s="38">
        <f t="shared" si="2"/>
        <v>0</v>
      </c>
      <c r="BH13" s="38">
        <f t="shared" si="2"/>
        <v>0</v>
      </c>
      <c r="BI13" s="38">
        <f t="shared" si="2"/>
        <v>0</v>
      </c>
      <c r="BJ13" s="38">
        <f t="shared" si="2"/>
        <v>0</v>
      </c>
      <c r="BK13" s="38">
        <f t="shared" si="2"/>
        <v>0</v>
      </c>
      <c r="BL13" s="38">
        <f t="shared" si="2"/>
        <v>0</v>
      </c>
      <c r="BM13" s="38">
        <f t="shared" si="2"/>
        <v>0</v>
      </c>
      <c r="BN13" s="38">
        <f t="shared" ref="BN13:CL13" si="3">SUM(BN9:BN12)</f>
        <v>0</v>
      </c>
      <c r="BO13" s="38">
        <f t="shared" si="3"/>
        <v>0</v>
      </c>
      <c r="BP13" s="38">
        <f t="shared" si="3"/>
        <v>0</v>
      </c>
      <c r="BQ13" s="38">
        <f t="shared" si="3"/>
        <v>0</v>
      </c>
      <c r="BR13" s="38">
        <f t="shared" si="3"/>
        <v>0</v>
      </c>
      <c r="BS13" s="38">
        <f t="shared" si="3"/>
        <v>0</v>
      </c>
      <c r="BT13" s="38">
        <f t="shared" si="3"/>
        <v>0</v>
      </c>
      <c r="BU13" s="38">
        <f t="shared" si="3"/>
        <v>0</v>
      </c>
      <c r="BV13" s="38">
        <f t="shared" si="3"/>
        <v>0</v>
      </c>
      <c r="BW13" s="38">
        <f t="shared" si="3"/>
        <v>0</v>
      </c>
      <c r="BX13" s="38">
        <f t="shared" si="3"/>
        <v>0</v>
      </c>
      <c r="BY13" s="38">
        <f t="shared" si="3"/>
        <v>0</v>
      </c>
      <c r="BZ13" s="38">
        <f t="shared" si="3"/>
        <v>0</v>
      </c>
      <c r="CA13" s="38">
        <f t="shared" si="3"/>
        <v>0</v>
      </c>
      <c r="CB13" s="38">
        <f t="shared" si="3"/>
        <v>0</v>
      </c>
      <c r="CC13" s="38">
        <f t="shared" si="3"/>
        <v>0</v>
      </c>
      <c r="CD13" s="38">
        <f t="shared" si="3"/>
        <v>0</v>
      </c>
      <c r="CE13" s="38">
        <f t="shared" si="3"/>
        <v>0</v>
      </c>
      <c r="CF13" s="38">
        <f t="shared" si="3"/>
        <v>0</v>
      </c>
      <c r="CG13" s="38">
        <f t="shared" si="3"/>
        <v>0</v>
      </c>
      <c r="CH13" s="38">
        <f t="shared" si="3"/>
        <v>0</v>
      </c>
      <c r="CI13" s="38">
        <f t="shared" si="3"/>
        <v>0</v>
      </c>
      <c r="CJ13" s="38">
        <f t="shared" si="3"/>
        <v>0</v>
      </c>
      <c r="CK13" s="38">
        <f t="shared" si="3"/>
        <v>0</v>
      </c>
      <c r="CL13" s="38">
        <f t="shared" si="3"/>
        <v>0</v>
      </c>
    </row>
    <row r="14" spans="1:90" ht="13" x14ac:dyDescent="0.3">
      <c r="A14" s="29" t="s">
        <v>21</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row>
    <row r="15" spans="1:90" ht="13" x14ac:dyDescent="0.3">
      <c r="A15" s="29" t="s">
        <v>22</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row>
    <row r="16" spans="1:90" ht="13" x14ac:dyDescent="0.3">
      <c r="A16" s="29" t="s">
        <v>23</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row>
    <row r="17" spans="1:90" ht="13" x14ac:dyDescent="0.3">
      <c r="A17" s="29" t="s">
        <v>24</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row>
    <row r="18" spans="1:90" ht="13" x14ac:dyDescent="0.3">
      <c r="A18" s="29" t="s">
        <v>25</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row>
    <row r="19" spans="1:90" ht="13" x14ac:dyDescent="0.3">
      <c r="A19" s="29" t="s">
        <v>26</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row>
    <row r="20" spans="1:90" ht="26" x14ac:dyDescent="0.3">
      <c r="A20" s="29" t="s">
        <v>63</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row>
    <row r="21" spans="1:90" ht="15.5" x14ac:dyDescent="0.35">
      <c r="A21" s="34" t="s">
        <v>53</v>
      </c>
      <c r="B21" s="39" t="e">
        <f t="shared" ref="B21:BM21" si="4">(LARGE(B14:B20,1))+LARGE(B14:B20,2)+LARGE(B14:B20,3)+LARGE(B14:B20,4)</f>
        <v>#NUM!</v>
      </c>
      <c r="C21" s="39" t="e">
        <f t="shared" si="4"/>
        <v>#NUM!</v>
      </c>
      <c r="D21" s="39" t="e">
        <f t="shared" si="4"/>
        <v>#NUM!</v>
      </c>
      <c r="E21" s="39" t="e">
        <f t="shared" si="4"/>
        <v>#NUM!</v>
      </c>
      <c r="F21" s="39" t="e">
        <f t="shared" si="4"/>
        <v>#NUM!</v>
      </c>
      <c r="G21" s="39" t="e">
        <f t="shared" si="4"/>
        <v>#NUM!</v>
      </c>
      <c r="H21" s="39" t="e">
        <f t="shared" si="4"/>
        <v>#NUM!</v>
      </c>
      <c r="I21" s="39" t="e">
        <f t="shared" si="4"/>
        <v>#NUM!</v>
      </c>
      <c r="J21" s="39" t="e">
        <f t="shared" si="4"/>
        <v>#NUM!</v>
      </c>
      <c r="K21" s="39" t="e">
        <f t="shared" si="4"/>
        <v>#NUM!</v>
      </c>
      <c r="L21" s="39" t="e">
        <f t="shared" si="4"/>
        <v>#NUM!</v>
      </c>
      <c r="M21" s="39" t="e">
        <f t="shared" si="4"/>
        <v>#NUM!</v>
      </c>
      <c r="N21" s="39" t="e">
        <f t="shared" si="4"/>
        <v>#NUM!</v>
      </c>
      <c r="O21" s="39" t="e">
        <f t="shared" si="4"/>
        <v>#NUM!</v>
      </c>
      <c r="P21" s="39" t="e">
        <f t="shared" si="4"/>
        <v>#NUM!</v>
      </c>
      <c r="Q21" s="39" t="e">
        <f t="shared" si="4"/>
        <v>#NUM!</v>
      </c>
      <c r="R21" s="39" t="e">
        <f t="shared" si="4"/>
        <v>#NUM!</v>
      </c>
      <c r="S21" s="39" t="e">
        <f t="shared" si="4"/>
        <v>#NUM!</v>
      </c>
      <c r="T21" s="39" t="e">
        <f t="shared" si="4"/>
        <v>#NUM!</v>
      </c>
      <c r="U21" s="39" t="e">
        <f t="shared" si="4"/>
        <v>#NUM!</v>
      </c>
      <c r="V21" s="39" t="e">
        <f t="shared" si="4"/>
        <v>#NUM!</v>
      </c>
      <c r="W21" s="39" t="e">
        <f t="shared" si="4"/>
        <v>#NUM!</v>
      </c>
      <c r="X21" s="39" t="e">
        <f t="shared" si="4"/>
        <v>#NUM!</v>
      </c>
      <c r="Y21" s="39" t="e">
        <f t="shared" si="4"/>
        <v>#NUM!</v>
      </c>
      <c r="Z21" s="39" t="e">
        <f t="shared" si="4"/>
        <v>#NUM!</v>
      </c>
      <c r="AA21" s="39" t="e">
        <f t="shared" si="4"/>
        <v>#NUM!</v>
      </c>
      <c r="AB21" s="39" t="e">
        <f t="shared" si="4"/>
        <v>#NUM!</v>
      </c>
      <c r="AC21" s="39" t="e">
        <f t="shared" si="4"/>
        <v>#NUM!</v>
      </c>
      <c r="AD21" s="39" t="e">
        <f t="shared" si="4"/>
        <v>#NUM!</v>
      </c>
      <c r="AE21" s="39" t="e">
        <f t="shared" si="4"/>
        <v>#NUM!</v>
      </c>
      <c r="AF21" s="39" t="e">
        <f t="shared" si="4"/>
        <v>#NUM!</v>
      </c>
      <c r="AG21" s="39" t="e">
        <f t="shared" si="4"/>
        <v>#NUM!</v>
      </c>
      <c r="AH21" s="39" t="e">
        <f t="shared" si="4"/>
        <v>#NUM!</v>
      </c>
      <c r="AI21" s="39" t="e">
        <f t="shared" si="4"/>
        <v>#NUM!</v>
      </c>
      <c r="AJ21" s="39" t="e">
        <f t="shared" si="4"/>
        <v>#NUM!</v>
      </c>
      <c r="AK21" s="39" t="e">
        <f t="shared" si="4"/>
        <v>#NUM!</v>
      </c>
      <c r="AL21" s="39" t="e">
        <f t="shared" si="4"/>
        <v>#NUM!</v>
      </c>
      <c r="AM21" s="39" t="e">
        <f t="shared" si="4"/>
        <v>#NUM!</v>
      </c>
      <c r="AN21" s="39" t="e">
        <f t="shared" si="4"/>
        <v>#NUM!</v>
      </c>
      <c r="AO21" s="39" t="e">
        <f t="shared" si="4"/>
        <v>#NUM!</v>
      </c>
      <c r="AP21" s="39" t="e">
        <f t="shared" si="4"/>
        <v>#NUM!</v>
      </c>
      <c r="AQ21" s="39" t="e">
        <f t="shared" si="4"/>
        <v>#NUM!</v>
      </c>
      <c r="AR21" s="39" t="e">
        <f t="shared" si="4"/>
        <v>#NUM!</v>
      </c>
      <c r="AS21" s="39" t="e">
        <f t="shared" si="4"/>
        <v>#NUM!</v>
      </c>
      <c r="AT21" s="39" t="e">
        <f t="shared" si="4"/>
        <v>#NUM!</v>
      </c>
      <c r="AU21" s="39" t="e">
        <f t="shared" si="4"/>
        <v>#NUM!</v>
      </c>
      <c r="AV21" s="39" t="e">
        <f t="shared" si="4"/>
        <v>#NUM!</v>
      </c>
      <c r="AW21" s="39" t="e">
        <f t="shared" si="4"/>
        <v>#NUM!</v>
      </c>
      <c r="AX21" s="39" t="e">
        <f t="shared" si="4"/>
        <v>#NUM!</v>
      </c>
      <c r="AY21" s="39" t="e">
        <f t="shared" si="4"/>
        <v>#NUM!</v>
      </c>
      <c r="AZ21" s="39" t="e">
        <f t="shared" si="4"/>
        <v>#NUM!</v>
      </c>
      <c r="BA21" s="39" t="e">
        <f t="shared" si="4"/>
        <v>#NUM!</v>
      </c>
      <c r="BB21" s="39" t="e">
        <f t="shared" si="4"/>
        <v>#NUM!</v>
      </c>
      <c r="BC21" s="39" t="e">
        <f t="shared" si="4"/>
        <v>#NUM!</v>
      </c>
      <c r="BD21" s="39" t="e">
        <f t="shared" si="4"/>
        <v>#NUM!</v>
      </c>
      <c r="BE21" s="39" t="e">
        <f t="shared" si="4"/>
        <v>#NUM!</v>
      </c>
      <c r="BF21" s="39" t="e">
        <f t="shared" si="4"/>
        <v>#NUM!</v>
      </c>
      <c r="BG21" s="39" t="e">
        <f t="shared" si="4"/>
        <v>#NUM!</v>
      </c>
      <c r="BH21" s="39" t="e">
        <f t="shared" si="4"/>
        <v>#NUM!</v>
      </c>
      <c r="BI21" s="39" t="e">
        <f t="shared" si="4"/>
        <v>#NUM!</v>
      </c>
      <c r="BJ21" s="39" t="e">
        <f t="shared" si="4"/>
        <v>#NUM!</v>
      </c>
      <c r="BK21" s="39" t="e">
        <f t="shared" si="4"/>
        <v>#NUM!</v>
      </c>
      <c r="BL21" s="39" t="e">
        <f t="shared" si="4"/>
        <v>#NUM!</v>
      </c>
      <c r="BM21" s="39" t="e">
        <f t="shared" si="4"/>
        <v>#NUM!</v>
      </c>
      <c r="BN21" s="39" t="e">
        <f t="shared" ref="BN21:CL21" si="5">(LARGE(BN14:BN20,1))+LARGE(BN14:BN20,2)+LARGE(BN14:BN20,3)+LARGE(BN14:BN20,4)</f>
        <v>#NUM!</v>
      </c>
      <c r="BO21" s="39" t="e">
        <f t="shared" si="5"/>
        <v>#NUM!</v>
      </c>
      <c r="BP21" s="39" t="e">
        <f t="shared" si="5"/>
        <v>#NUM!</v>
      </c>
      <c r="BQ21" s="39" t="e">
        <f t="shared" si="5"/>
        <v>#NUM!</v>
      </c>
      <c r="BR21" s="39" t="e">
        <f t="shared" si="5"/>
        <v>#NUM!</v>
      </c>
      <c r="BS21" s="39" t="e">
        <f t="shared" si="5"/>
        <v>#NUM!</v>
      </c>
      <c r="BT21" s="39" t="e">
        <f t="shared" si="5"/>
        <v>#NUM!</v>
      </c>
      <c r="BU21" s="39" t="e">
        <f t="shared" si="5"/>
        <v>#NUM!</v>
      </c>
      <c r="BV21" s="39" t="e">
        <f t="shared" si="5"/>
        <v>#NUM!</v>
      </c>
      <c r="BW21" s="39" t="e">
        <f t="shared" si="5"/>
        <v>#NUM!</v>
      </c>
      <c r="BX21" s="39" t="e">
        <f t="shared" si="5"/>
        <v>#NUM!</v>
      </c>
      <c r="BY21" s="39" t="e">
        <f t="shared" si="5"/>
        <v>#NUM!</v>
      </c>
      <c r="BZ21" s="39" t="e">
        <f t="shared" si="5"/>
        <v>#NUM!</v>
      </c>
      <c r="CA21" s="39" t="e">
        <f t="shared" si="5"/>
        <v>#NUM!</v>
      </c>
      <c r="CB21" s="39" t="e">
        <f t="shared" si="5"/>
        <v>#NUM!</v>
      </c>
      <c r="CC21" s="39" t="e">
        <f t="shared" si="5"/>
        <v>#NUM!</v>
      </c>
      <c r="CD21" s="39" t="e">
        <f t="shared" si="5"/>
        <v>#NUM!</v>
      </c>
      <c r="CE21" s="39" t="e">
        <f t="shared" si="5"/>
        <v>#NUM!</v>
      </c>
      <c r="CF21" s="39" t="e">
        <f t="shared" si="5"/>
        <v>#NUM!</v>
      </c>
      <c r="CG21" s="39" t="e">
        <f t="shared" si="5"/>
        <v>#NUM!</v>
      </c>
      <c r="CH21" s="39" t="e">
        <f t="shared" si="5"/>
        <v>#NUM!</v>
      </c>
      <c r="CI21" s="39" t="e">
        <f t="shared" si="5"/>
        <v>#NUM!</v>
      </c>
      <c r="CJ21" s="39" t="e">
        <f t="shared" si="5"/>
        <v>#NUM!</v>
      </c>
      <c r="CK21" s="39" t="e">
        <f t="shared" si="5"/>
        <v>#NUM!</v>
      </c>
      <c r="CL21" s="39" t="e">
        <f t="shared" si="5"/>
        <v>#NUM!</v>
      </c>
    </row>
    <row r="22" spans="1:90" ht="13" x14ac:dyDescent="0.3">
      <c r="A22" s="36" t="s">
        <v>29</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row>
    <row r="23" spans="1:90" ht="13" x14ac:dyDescent="0.3">
      <c r="A23" s="35" t="s">
        <v>27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row>
    <row r="24" spans="1:90" ht="15.5" x14ac:dyDescent="0.35">
      <c r="A24" s="40" t="s">
        <v>2</v>
      </c>
      <c r="B24" s="64" t="e">
        <f>10*B23/(B23+B22)</f>
        <v>#DIV/0!</v>
      </c>
      <c r="C24" s="64" t="e">
        <f t="shared" ref="C24:BN24" si="6">10*C23/(C23+C22)</f>
        <v>#DIV/0!</v>
      </c>
      <c r="D24" s="64" t="e">
        <f t="shared" si="6"/>
        <v>#DIV/0!</v>
      </c>
      <c r="E24" s="64" t="e">
        <f t="shared" si="6"/>
        <v>#DIV/0!</v>
      </c>
      <c r="F24" s="64" t="e">
        <f t="shared" si="6"/>
        <v>#DIV/0!</v>
      </c>
      <c r="G24" s="64" t="e">
        <f t="shared" si="6"/>
        <v>#DIV/0!</v>
      </c>
      <c r="H24" s="64" t="e">
        <f t="shared" si="6"/>
        <v>#DIV/0!</v>
      </c>
      <c r="I24" s="64" t="e">
        <f t="shared" si="6"/>
        <v>#DIV/0!</v>
      </c>
      <c r="J24" s="64" t="e">
        <f t="shared" si="6"/>
        <v>#DIV/0!</v>
      </c>
      <c r="K24" s="64" t="e">
        <f t="shared" si="6"/>
        <v>#DIV/0!</v>
      </c>
      <c r="L24" s="64" t="e">
        <f t="shared" si="6"/>
        <v>#DIV/0!</v>
      </c>
      <c r="M24" s="64" t="e">
        <f t="shared" si="6"/>
        <v>#DIV/0!</v>
      </c>
      <c r="N24" s="64" t="e">
        <f t="shared" si="6"/>
        <v>#DIV/0!</v>
      </c>
      <c r="O24" s="64" t="e">
        <f t="shared" si="6"/>
        <v>#DIV/0!</v>
      </c>
      <c r="P24" s="64" t="e">
        <f t="shared" si="6"/>
        <v>#DIV/0!</v>
      </c>
      <c r="Q24" s="64" t="e">
        <f t="shared" si="6"/>
        <v>#DIV/0!</v>
      </c>
      <c r="R24" s="64" t="e">
        <f t="shared" si="6"/>
        <v>#DIV/0!</v>
      </c>
      <c r="S24" s="64" t="e">
        <f t="shared" si="6"/>
        <v>#DIV/0!</v>
      </c>
      <c r="T24" s="64" t="e">
        <f t="shared" si="6"/>
        <v>#DIV/0!</v>
      </c>
      <c r="U24" s="64" t="e">
        <f t="shared" si="6"/>
        <v>#DIV/0!</v>
      </c>
      <c r="V24" s="64" t="e">
        <f t="shared" si="6"/>
        <v>#DIV/0!</v>
      </c>
      <c r="W24" s="64" t="e">
        <f t="shared" si="6"/>
        <v>#DIV/0!</v>
      </c>
      <c r="X24" s="64" t="e">
        <f t="shared" si="6"/>
        <v>#DIV/0!</v>
      </c>
      <c r="Y24" s="64" t="e">
        <f t="shared" si="6"/>
        <v>#DIV/0!</v>
      </c>
      <c r="Z24" s="64" t="e">
        <f t="shared" si="6"/>
        <v>#DIV/0!</v>
      </c>
      <c r="AA24" s="64" t="e">
        <f t="shared" si="6"/>
        <v>#DIV/0!</v>
      </c>
      <c r="AB24" s="64" t="e">
        <f t="shared" si="6"/>
        <v>#DIV/0!</v>
      </c>
      <c r="AC24" s="64" t="e">
        <f t="shared" si="6"/>
        <v>#DIV/0!</v>
      </c>
      <c r="AD24" s="64" t="e">
        <f t="shared" si="6"/>
        <v>#DIV/0!</v>
      </c>
      <c r="AE24" s="64" t="e">
        <f t="shared" si="6"/>
        <v>#DIV/0!</v>
      </c>
      <c r="AF24" s="64" t="e">
        <f t="shared" si="6"/>
        <v>#DIV/0!</v>
      </c>
      <c r="AG24" s="64" t="e">
        <f t="shared" si="6"/>
        <v>#DIV/0!</v>
      </c>
      <c r="AH24" s="64" t="e">
        <f t="shared" si="6"/>
        <v>#DIV/0!</v>
      </c>
      <c r="AI24" s="64" t="e">
        <f t="shared" si="6"/>
        <v>#DIV/0!</v>
      </c>
      <c r="AJ24" s="64" t="e">
        <f t="shared" si="6"/>
        <v>#DIV/0!</v>
      </c>
      <c r="AK24" s="64" t="e">
        <f t="shared" si="6"/>
        <v>#DIV/0!</v>
      </c>
      <c r="AL24" s="64" t="e">
        <f t="shared" si="6"/>
        <v>#DIV/0!</v>
      </c>
      <c r="AM24" s="64" t="e">
        <f t="shared" si="6"/>
        <v>#DIV/0!</v>
      </c>
      <c r="AN24" s="64" t="e">
        <f t="shared" si="6"/>
        <v>#DIV/0!</v>
      </c>
      <c r="AO24" s="64" t="e">
        <f t="shared" si="6"/>
        <v>#DIV/0!</v>
      </c>
      <c r="AP24" s="64" t="e">
        <f t="shared" si="6"/>
        <v>#DIV/0!</v>
      </c>
      <c r="AQ24" s="64" t="e">
        <f t="shared" si="6"/>
        <v>#DIV/0!</v>
      </c>
      <c r="AR24" s="64" t="e">
        <f t="shared" si="6"/>
        <v>#DIV/0!</v>
      </c>
      <c r="AS24" s="64" t="e">
        <f t="shared" si="6"/>
        <v>#DIV/0!</v>
      </c>
      <c r="AT24" s="64" t="e">
        <f t="shared" si="6"/>
        <v>#DIV/0!</v>
      </c>
      <c r="AU24" s="64" t="e">
        <f t="shared" si="6"/>
        <v>#DIV/0!</v>
      </c>
      <c r="AV24" s="64" t="e">
        <f t="shared" si="6"/>
        <v>#DIV/0!</v>
      </c>
      <c r="AW24" s="64" t="e">
        <f t="shared" si="6"/>
        <v>#DIV/0!</v>
      </c>
      <c r="AX24" s="64" t="e">
        <f t="shared" si="6"/>
        <v>#DIV/0!</v>
      </c>
      <c r="AY24" s="64" t="e">
        <f t="shared" si="6"/>
        <v>#DIV/0!</v>
      </c>
      <c r="AZ24" s="64" t="e">
        <f t="shared" si="6"/>
        <v>#DIV/0!</v>
      </c>
      <c r="BA24" s="64" t="e">
        <f t="shared" si="6"/>
        <v>#DIV/0!</v>
      </c>
      <c r="BB24" s="64" t="e">
        <f t="shared" si="6"/>
        <v>#DIV/0!</v>
      </c>
      <c r="BC24" s="64" t="e">
        <f t="shared" si="6"/>
        <v>#DIV/0!</v>
      </c>
      <c r="BD24" s="64" t="e">
        <f t="shared" si="6"/>
        <v>#DIV/0!</v>
      </c>
      <c r="BE24" s="64" t="e">
        <f t="shared" si="6"/>
        <v>#DIV/0!</v>
      </c>
      <c r="BF24" s="64" t="e">
        <f t="shared" si="6"/>
        <v>#DIV/0!</v>
      </c>
      <c r="BG24" s="64" t="e">
        <f t="shared" si="6"/>
        <v>#DIV/0!</v>
      </c>
      <c r="BH24" s="64" t="e">
        <f t="shared" si="6"/>
        <v>#DIV/0!</v>
      </c>
      <c r="BI24" s="64" t="e">
        <f t="shared" si="6"/>
        <v>#DIV/0!</v>
      </c>
      <c r="BJ24" s="64" t="e">
        <f t="shared" si="6"/>
        <v>#DIV/0!</v>
      </c>
      <c r="BK24" s="64" t="e">
        <f t="shared" si="6"/>
        <v>#DIV/0!</v>
      </c>
      <c r="BL24" s="64" t="e">
        <f t="shared" si="6"/>
        <v>#DIV/0!</v>
      </c>
      <c r="BM24" s="64" t="e">
        <f t="shared" si="6"/>
        <v>#DIV/0!</v>
      </c>
      <c r="BN24" s="64" t="e">
        <f t="shared" si="6"/>
        <v>#DIV/0!</v>
      </c>
      <c r="BO24" s="64" t="e">
        <f t="shared" ref="BO24:CL24" si="7">10*BO23/(BO23+BO22)</f>
        <v>#DIV/0!</v>
      </c>
      <c r="BP24" s="64" t="e">
        <f t="shared" si="7"/>
        <v>#DIV/0!</v>
      </c>
      <c r="BQ24" s="64" t="e">
        <f t="shared" si="7"/>
        <v>#DIV/0!</v>
      </c>
      <c r="BR24" s="64" t="e">
        <f t="shared" si="7"/>
        <v>#DIV/0!</v>
      </c>
      <c r="BS24" s="64" t="e">
        <f t="shared" si="7"/>
        <v>#DIV/0!</v>
      </c>
      <c r="BT24" s="64" t="e">
        <f t="shared" si="7"/>
        <v>#DIV/0!</v>
      </c>
      <c r="BU24" s="64" t="e">
        <f t="shared" si="7"/>
        <v>#DIV/0!</v>
      </c>
      <c r="BV24" s="64" t="e">
        <f t="shared" si="7"/>
        <v>#DIV/0!</v>
      </c>
      <c r="BW24" s="64" t="e">
        <f t="shared" si="7"/>
        <v>#DIV/0!</v>
      </c>
      <c r="BX24" s="64" t="e">
        <f t="shared" si="7"/>
        <v>#DIV/0!</v>
      </c>
      <c r="BY24" s="64" t="e">
        <f t="shared" si="7"/>
        <v>#DIV/0!</v>
      </c>
      <c r="BZ24" s="64" t="e">
        <f t="shared" si="7"/>
        <v>#DIV/0!</v>
      </c>
      <c r="CA24" s="64" t="e">
        <f t="shared" si="7"/>
        <v>#DIV/0!</v>
      </c>
      <c r="CB24" s="64" t="e">
        <f t="shared" si="7"/>
        <v>#DIV/0!</v>
      </c>
      <c r="CC24" s="64" t="e">
        <f t="shared" si="7"/>
        <v>#DIV/0!</v>
      </c>
      <c r="CD24" s="64" t="e">
        <f t="shared" si="7"/>
        <v>#DIV/0!</v>
      </c>
      <c r="CE24" s="64" t="e">
        <f t="shared" si="7"/>
        <v>#DIV/0!</v>
      </c>
      <c r="CF24" s="64" t="e">
        <f t="shared" si="7"/>
        <v>#DIV/0!</v>
      </c>
      <c r="CG24" s="64" t="e">
        <f t="shared" si="7"/>
        <v>#DIV/0!</v>
      </c>
      <c r="CH24" s="64" t="e">
        <f t="shared" si="7"/>
        <v>#DIV/0!</v>
      </c>
      <c r="CI24" s="64" t="e">
        <f t="shared" si="7"/>
        <v>#DIV/0!</v>
      </c>
      <c r="CJ24" s="64" t="e">
        <f t="shared" si="7"/>
        <v>#DIV/0!</v>
      </c>
      <c r="CK24" s="64" t="e">
        <f t="shared" si="7"/>
        <v>#DIV/0!</v>
      </c>
      <c r="CL24" s="64" t="e">
        <f t="shared" si="7"/>
        <v>#DIV/0!</v>
      </c>
    </row>
    <row r="25" spans="1:90" ht="13" x14ac:dyDescent="0.3">
      <c r="A25" s="8" t="s">
        <v>12</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row>
    <row r="26" spans="1:90" ht="15.5" x14ac:dyDescent="0.35">
      <c r="A26" s="42" t="s">
        <v>3</v>
      </c>
      <c r="B26" s="63" t="e">
        <f t="shared" ref="B26:BM26" si="8">B24+B21+B13+B8-B25</f>
        <v>#DIV/0!</v>
      </c>
      <c r="C26" s="63" t="e">
        <f t="shared" si="8"/>
        <v>#DIV/0!</v>
      </c>
      <c r="D26" s="63" t="e">
        <f t="shared" si="8"/>
        <v>#DIV/0!</v>
      </c>
      <c r="E26" s="63" t="e">
        <f t="shared" si="8"/>
        <v>#DIV/0!</v>
      </c>
      <c r="F26" s="63" t="e">
        <f t="shared" si="8"/>
        <v>#DIV/0!</v>
      </c>
      <c r="G26" s="63" t="e">
        <f t="shared" si="8"/>
        <v>#DIV/0!</v>
      </c>
      <c r="H26" s="63" t="e">
        <f t="shared" si="8"/>
        <v>#DIV/0!</v>
      </c>
      <c r="I26" s="63" t="e">
        <f t="shared" si="8"/>
        <v>#DIV/0!</v>
      </c>
      <c r="J26" s="63" t="e">
        <f t="shared" si="8"/>
        <v>#DIV/0!</v>
      </c>
      <c r="K26" s="63" t="e">
        <f t="shared" si="8"/>
        <v>#DIV/0!</v>
      </c>
      <c r="L26" s="63" t="e">
        <f t="shared" si="8"/>
        <v>#DIV/0!</v>
      </c>
      <c r="M26" s="63" t="e">
        <f t="shared" si="8"/>
        <v>#DIV/0!</v>
      </c>
      <c r="N26" s="63" t="e">
        <f t="shared" si="8"/>
        <v>#DIV/0!</v>
      </c>
      <c r="O26" s="63" t="e">
        <f t="shared" si="8"/>
        <v>#DIV/0!</v>
      </c>
      <c r="P26" s="63" t="e">
        <f t="shared" si="8"/>
        <v>#DIV/0!</v>
      </c>
      <c r="Q26" s="63" t="e">
        <f t="shared" si="8"/>
        <v>#DIV/0!</v>
      </c>
      <c r="R26" s="63" t="e">
        <f t="shared" si="8"/>
        <v>#DIV/0!</v>
      </c>
      <c r="S26" s="63" t="e">
        <f t="shared" si="8"/>
        <v>#DIV/0!</v>
      </c>
      <c r="T26" s="63" t="e">
        <f t="shared" si="8"/>
        <v>#DIV/0!</v>
      </c>
      <c r="U26" s="63" t="e">
        <f t="shared" si="8"/>
        <v>#DIV/0!</v>
      </c>
      <c r="V26" s="63" t="e">
        <f t="shared" si="8"/>
        <v>#DIV/0!</v>
      </c>
      <c r="W26" s="63" t="e">
        <f t="shared" si="8"/>
        <v>#DIV/0!</v>
      </c>
      <c r="X26" s="63" t="e">
        <f t="shared" si="8"/>
        <v>#DIV/0!</v>
      </c>
      <c r="Y26" s="63" t="e">
        <f t="shared" si="8"/>
        <v>#DIV/0!</v>
      </c>
      <c r="Z26" s="63" t="e">
        <f t="shared" si="8"/>
        <v>#DIV/0!</v>
      </c>
      <c r="AA26" s="63" t="e">
        <f t="shared" si="8"/>
        <v>#DIV/0!</v>
      </c>
      <c r="AB26" s="63" t="e">
        <f t="shared" si="8"/>
        <v>#DIV/0!</v>
      </c>
      <c r="AC26" s="63" t="e">
        <f t="shared" si="8"/>
        <v>#DIV/0!</v>
      </c>
      <c r="AD26" s="63" t="e">
        <f t="shared" si="8"/>
        <v>#DIV/0!</v>
      </c>
      <c r="AE26" s="63" t="e">
        <f t="shared" si="8"/>
        <v>#DIV/0!</v>
      </c>
      <c r="AF26" s="63" t="e">
        <f t="shared" si="8"/>
        <v>#DIV/0!</v>
      </c>
      <c r="AG26" s="63" t="e">
        <f t="shared" si="8"/>
        <v>#DIV/0!</v>
      </c>
      <c r="AH26" s="63" t="e">
        <f t="shared" si="8"/>
        <v>#DIV/0!</v>
      </c>
      <c r="AI26" s="63" t="e">
        <f t="shared" si="8"/>
        <v>#DIV/0!</v>
      </c>
      <c r="AJ26" s="63" t="e">
        <f t="shared" si="8"/>
        <v>#DIV/0!</v>
      </c>
      <c r="AK26" s="63" t="e">
        <f t="shared" si="8"/>
        <v>#DIV/0!</v>
      </c>
      <c r="AL26" s="63" t="e">
        <f t="shared" si="8"/>
        <v>#DIV/0!</v>
      </c>
      <c r="AM26" s="63" t="e">
        <f t="shared" si="8"/>
        <v>#DIV/0!</v>
      </c>
      <c r="AN26" s="63" t="e">
        <f t="shared" si="8"/>
        <v>#DIV/0!</v>
      </c>
      <c r="AO26" s="63" t="e">
        <f t="shared" si="8"/>
        <v>#DIV/0!</v>
      </c>
      <c r="AP26" s="63" t="e">
        <f t="shared" si="8"/>
        <v>#DIV/0!</v>
      </c>
      <c r="AQ26" s="63" t="e">
        <f t="shared" si="8"/>
        <v>#DIV/0!</v>
      </c>
      <c r="AR26" s="63" t="e">
        <f t="shared" si="8"/>
        <v>#DIV/0!</v>
      </c>
      <c r="AS26" s="63" t="e">
        <f t="shared" si="8"/>
        <v>#DIV/0!</v>
      </c>
      <c r="AT26" s="63" t="e">
        <f t="shared" si="8"/>
        <v>#DIV/0!</v>
      </c>
      <c r="AU26" s="63" t="e">
        <f t="shared" si="8"/>
        <v>#DIV/0!</v>
      </c>
      <c r="AV26" s="63" t="e">
        <f t="shared" si="8"/>
        <v>#DIV/0!</v>
      </c>
      <c r="AW26" s="63" t="e">
        <f t="shared" si="8"/>
        <v>#DIV/0!</v>
      </c>
      <c r="AX26" s="63" t="e">
        <f t="shared" si="8"/>
        <v>#DIV/0!</v>
      </c>
      <c r="AY26" s="63" t="e">
        <f t="shared" si="8"/>
        <v>#DIV/0!</v>
      </c>
      <c r="AZ26" s="63" t="e">
        <f t="shared" si="8"/>
        <v>#DIV/0!</v>
      </c>
      <c r="BA26" s="63" t="e">
        <f t="shared" si="8"/>
        <v>#DIV/0!</v>
      </c>
      <c r="BB26" s="63" t="e">
        <f t="shared" si="8"/>
        <v>#DIV/0!</v>
      </c>
      <c r="BC26" s="63" t="e">
        <f t="shared" si="8"/>
        <v>#DIV/0!</v>
      </c>
      <c r="BD26" s="63" t="e">
        <f t="shared" si="8"/>
        <v>#DIV/0!</v>
      </c>
      <c r="BE26" s="63" t="e">
        <f t="shared" si="8"/>
        <v>#DIV/0!</v>
      </c>
      <c r="BF26" s="63" t="e">
        <f t="shared" si="8"/>
        <v>#DIV/0!</v>
      </c>
      <c r="BG26" s="63" t="e">
        <f t="shared" si="8"/>
        <v>#DIV/0!</v>
      </c>
      <c r="BH26" s="63" t="e">
        <f t="shared" si="8"/>
        <v>#DIV/0!</v>
      </c>
      <c r="BI26" s="63" t="e">
        <f t="shared" si="8"/>
        <v>#DIV/0!</v>
      </c>
      <c r="BJ26" s="63" t="e">
        <f t="shared" si="8"/>
        <v>#DIV/0!</v>
      </c>
      <c r="BK26" s="63" t="e">
        <f t="shared" si="8"/>
        <v>#DIV/0!</v>
      </c>
      <c r="BL26" s="63" t="e">
        <f t="shared" si="8"/>
        <v>#DIV/0!</v>
      </c>
      <c r="BM26" s="63" t="e">
        <f t="shared" si="8"/>
        <v>#DIV/0!</v>
      </c>
      <c r="BN26" s="63" t="e">
        <f t="shared" ref="BN26:CL26" si="9">BN24+BN21+BN13+BN8-BN25</f>
        <v>#DIV/0!</v>
      </c>
      <c r="BO26" s="63" t="e">
        <f t="shared" si="9"/>
        <v>#DIV/0!</v>
      </c>
      <c r="BP26" s="63" t="e">
        <f t="shared" si="9"/>
        <v>#DIV/0!</v>
      </c>
      <c r="BQ26" s="63" t="e">
        <f t="shared" si="9"/>
        <v>#DIV/0!</v>
      </c>
      <c r="BR26" s="63" t="e">
        <f t="shared" si="9"/>
        <v>#DIV/0!</v>
      </c>
      <c r="BS26" s="63" t="e">
        <f t="shared" si="9"/>
        <v>#DIV/0!</v>
      </c>
      <c r="BT26" s="63" t="e">
        <f t="shared" si="9"/>
        <v>#DIV/0!</v>
      </c>
      <c r="BU26" s="63" t="e">
        <f t="shared" si="9"/>
        <v>#DIV/0!</v>
      </c>
      <c r="BV26" s="63" t="e">
        <f t="shared" si="9"/>
        <v>#DIV/0!</v>
      </c>
      <c r="BW26" s="63" t="e">
        <f t="shared" si="9"/>
        <v>#DIV/0!</v>
      </c>
      <c r="BX26" s="63" t="e">
        <f t="shared" si="9"/>
        <v>#DIV/0!</v>
      </c>
      <c r="BY26" s="63" t="e">
        <f t="shared" si="9"/>
        <v>#DIV/0!</v>
      </c>
      <c r="BZ26" s="63" t="e">
        <f t="shared" si="9"/>
        <v>#DIV/0!</v>
      </c>
      <c r="CA26" s="63" t="e">
        <f t="shared" si="9"/>
        <v>#DIV/0!</v>
      </c>
      <c r="CB26" s="63" t="e">
        <f t="shared" si="9"/>
        <v>#DIV/0!</v>
      </c>
      <c r="CC26" s="63" t="e">
        <f t="shared" si="9"/>
        <v>#DIV/0!</v>
      </c>
      <c r="CD26" s="63" t="e">
        <f t="shared" si="9"/>
        <v>#DIV/0!</v>
      </c>
      <c r="CE26" s="63" t="e">
        <f t="shared" si="9"/>
        <v>#DIV/0!</v>
      </c>
      <c r="CF26" s="63" t="e">
        <f t="shared" si="9"/>
        <v>#DIV/0!</v>
      </c>
      <c r="CG26" s="63" t="e">
        <f t="shared" si="9"/>
        <v>#DIV/0!</v>
      </c>
      <c r="CH26" s="63" t="e">
        <f t="shared" si="9"/>
        <v>#DIV/0!</v>
      </c>
      <c r="CI26" s="63" t="e">
        <f t="shared" si="9"/>
        <v>#DIV/0!</v>
      </c>
      <c r="CJ26" s="63" t="e">
        <f t="shared" si="9"/>
        <v>#DIV/0!</v>
      </c>
      <c r="CK26" s="63" t="e">
        <f t="shared" si="9"/>
        <v>#DIV/0!</v>
      </c>
      <c r="CL26" s="63" t="e">
        <f t="shared" si="9"/>
        <v>#DIV/0!</v>
      </c>
    </row>
    <row r="27" spans="1:90" ht="15.5" x14ac:dyDescent="0.35">
      <c r="A27" s="43" t="s">
        <v>36</v>
      </c>
      <c r="B27" s="60" t="e">
        <f>+B26*3</f>
        <v>#DIV/0!</v>
      </c>
      <c r="C27" s="60" t="e">
        <f t="shared" ref="C27:BN27" si="10">+C26*3</f>
        <v>#DIV/0!</v>
      </c>
      <c r="D27" s="60" t="e">
        <f t="shared" si="10"/>
        <v>#DIV/0!</v>
      </c>
      <c r="E27" s="60" t="e">
        <f t="shared" si="10"/>
        <v>#DIV/0!</v>
      </c>
      <c r="F27" s="60" t="e">
        <f t="shared" si="10"/>
        <v>#DIV/0!</v>
      </c>
      <c r="G27" s="60" t="e">
        <f t="shared" si="10"/>
        <v>#DIV/0!</v>
      </c>
      <c r="H27" s="60" t="e">
        <f t="shared" si="10"/>
        <v>#DIV/0!</v>
      </c>
      <c r="I27" s="60" t="e">
        <f t="shared" si="10"/>
        <v>#DIV/0!</v>
      </c>
      <c r="J27" s="60" t="e">
        <f t="shared" si="10"/>
        <v>#DIV/0!</v>
      </c>
      <c r="K27" s="60" t="e">
        <f t="shared" si="10"/>
        <v>#DIV/0!</v>
      </c>
      <c r="L27" s="60" t="e">
        <f t="shared" si="10"/>
        <v>#DIV/0!</v>
      </c>
      <c r="M27" s="60" t="e">
        <f t="shared" si="10"/>
        <v>#DIV/0!</v>
      </c>
      <c r="N27" s="60" t="e">
        <f t="shared" si="10"/>
        <v>#DIV/0!</v>
      </c>
      <c r="O27" s="60" t="e">
        <f t="shared" si="10"/>
        <v>#DIV/0!</v>
      </c>
      <c r="P27" s="60" t="e">
        <f t="shared" si="10"/>
        <v>#DIV/0!</v>
      </c>
      <c r="Q27" s="60" t="e">
        <f t="shared" si="10"/>
        <v>#DIV/0!</v>
      </c>
      <c r="R27" s="60" t="e">
        <f t="shared" si="10"/>
        <v>#DIV/0!</v>
      </c>
      <c r="S27" s="60" t="e">
        <f t="shared" si="10"/>
        <v>#DIV/0!</v>
      </c>
      <c r="T27" s="60" t="e">
        <f t="shared" si="10"/>
        <v>#DIV/0!</v>
      </c>
      <c r="U27" s="60" t="e">
        <f t="shared" si="10"/>
        <v>#DIV/0!</v>
      </c>
      <c r="V27" s="60" t="e">
        <f t="shared" si="10"/>
        <v>#DIV/0!</v>
      </c>
      <c r="W27" s="60" t="e">
        <f t="shared" si="10"/>
        <v>#DIV/0!</v>
      </c>
      <c r="X27" s="60" t="e">
        <f t="shared" si="10"/>
        <v>#DIV/0!</v>
      </c>
      <c r="Y27" s="60" t="e">
        <f t="shared" si="10"/>
        <v>#DIV/0!</v>
      </c>
      <c r="Z27" s="60" t="e">
        <f t="shared" si="10"/>
        <v>#DIV/0!</v>
      </c>
      <c r="AA27" s="60" t="e">
        <f t="shared" si="10"/>
        <v>#DIV/0!</v>
      </c>
      <c r="AB27" s="60" t="e">
        <f t="shared" si="10"/>
        <v>#DIV/0!</v>
      </c>
      <c r="AC27" s="60" t="e">
        <f t="shared" si="10"/>
        <v>#DIV/0!</v>
      </c>
      <c r="AD27" s="60" t="e">
        <f t="shared" si="10"/>
        <v>#DIV/0!</v>
      </c>
      <c r="AE27" s="60" t="e">
        <f t="shared" si="10"/>
        <v>#DIV/0!</v>
      </c>
      <c r="AF27" s="60" t="e">
        <f t="shared" si="10"/>
        <v>#DIV/0!</v>
      </c>
      <c r="AG27" s="60" t="e">
        <f t="shared" si="10"/>
        <v>#DIV/0!</v>
      </c>
      <c r="AH27" s="60" t="e">
        <f t="shared" si="10"/>
        <v>#DIV/0!</v>
      </c>
      <c r="AI27" s="60" t="e">
        <f t="shared" si="10"/>
        <v>#DIV/0!</v>
      </c>
      <c r="AJ27" s="60" t="e">
        <f t="shared" si="10"/>
        <v>#DIV/0!</v>
      </c>
      <c r="AK27" s="60" t="e">
        <f t="shared" si="10"/>
        <v>#DIV/0!</v>
      </c>
      <c r="AL27" s="60" t="e">
        <f t="shared" si="10"/>
        <v>#DIV/0!</v>
      </c>
      <c r="AM27" s="60" t="e">
        <f t="shared" si="10"/>
        <v>#DIV/0!</v>
      </c>
      <c r="AN27" s="60" t="e">
        <f t="shared" si="10"/>
        <v>#DIV/0!</v>
      </c>
      <c r="AO27" s="60" t="e">
        <f t="shared" si="10"/>
        <v>#DIV/0!</v>
      </c>
      <c r="AP27" s="60" t="e">
        <f t="shared" si="10"/>
        <v>#DIV/0!</v>
      </c>
      <c r="AQ27" s="60" t="e">
        <f t="shared" si="10"/>
        <v>#DIV/0!</v>
      </c>
      <c r="AR27" s="60" t="e">
        <f t="shared" si="10"/>
        <v>#DIV/0!</v>
      </c>
      <c r="AS27" s="60" t="e">
        <f t="shared" si="10"/>
        <v>#DIV/0!</v>
      </c>
      <c r="AT27" s="60" t="e">
        <f t="shared" si="10"/>
        <v>#DIV/0!</v>
      </c>
      <c r="AU27" s="60" t="e">
        <f t="shared" si="10"/>
        <v>#DIV/0!</v>
      </c>
      <c r="AV27" s="60" t="e">
        <f t="shared" si="10"/>
        <v>#DIV/0!</v>
      </c>
      <c r="AW27" s="60" t="e">
        <f t="shared" si="10"/>
        <v>#DIV/0!</v>
      </c>
      <c r="AX27" s="60" t="e">
        <f t="shared" si="10"/>
        <v>#DIV/0!</v>
      </c>
      <c r="AY27" s="60" t="e">
        <f t="shared" si="10"/>
        <v>#DIV/0!</v>
      </c>
      <c r="AZ27" s="60" t="e">
        <f t="shared" si="10"/>
        <v>#DIV/0!</v>
      </c>
      <c r="BA27" s="60" t="e">
        <f t="shared" si="10"/>
        <v>#DIV/0!</v>
      </c>
      <c r="BB27" s="60" t="e">
        <f t="shared" si="10"/>
        <v>#DIV/0!</v>
      </c>
      <c r="BC27" s="60" t="e">
        <f t="shared" si="10"/>
        <v>#DIV/0!</v>
      </c>
      <c r="BD27" s="60" t="e">
        <f t="shared" si="10"/>
        <v>#DIV/0!</v>
      </c>
      <c r="BE27" s="60" t="e">
        <f t="shared" si="10"/>
        <v>#DIV/0!</v>
      </c>
      <c r="BF27" s="60" t="e">
        <f t="shared" si="10"/>
        <v>#DIV/0!</v>
      </c>
      <c r="BG27" s="60" t="e">
        <f t="shared" si="10"/>
        <v>#DIV/0!</v>
      </c>
      <c r="BH27" s="60" t="e">
        <f t="shared" si="10"/>
        <v>#DIV/0!</v>
      </c>
      <c r="BI27" s="60" t="e">
        <f t="shared" si="10"/>
        <v>#DIV/0!</v>
      </c>
      <c r="BJ27" s="60" t="e">
        <f t="shared" si="10"/>
        <v>#DIV/0!</v>
      </c>
      <c r="BK27" s="60" t="e">
        <f t="shared" si="10"/>
        <v>#DIV/0!</v>
      </c>
      <c r="BL27" s="60" t="e">
        <f t="shared" si="10"/>
        <v>#DIV/0!</v>
      </c>
      <c r="BM27" s="60" t="e">
        <f t="shared" si="10"/>
        <v>#DIV/0!</v>
      </c>
      <c r="BN27" s="60" t="e">
        <f t="shared" si="10"/>
        <v>#DIV/0!</v>
      </c>
      <c r="BO27" s="60" t="e">
        <f t="shared" ref="BO27:CL27" si="11">+BO26*3</f>
        <v>#DIV/0!</v>
      </c>
      <c r="BP27" s="60" t="e">
        <f t="shared" si="11"/>
        <v>#DIV/0!</v>
      </c>
      <c r="BQ27" s="60" t="e">
        <f t="shared" si="11"/>
        <v>#DIV/0!</v>
      </c>
      <c r="BR27" s="60" t="e">
        <f t="shared" si="11"/>
        <v>#DIV/0!</v>
      </c>
      <c r="BS27" s="60" t="e">
        <f t="shared" si="11"/>
        <v>#DIV/0!</v>
      </c>
      <c r="BT27" s="60" t="e">
        <f t="shared" si="11"/>
        <v>#DIV/0!</v>
      </c>
      <c r="BU27" s="60" t="e">
        <f t="shared" si="11"/>
        <v>#DIV/0!</v>
      </c>
      <c r="BV27" s="60" t="e">
        <f t="shared" si="11"/>
        <v>#DIV/0!</v>
      </c>
      <c r="BW27" s="60" t="e">
        <f t="shared" si="11"/>
        <v>#DIV/0!</v>
      </c>
      <c r="BX27" s="60" t="e">
        <f t="shared" si="11"/>
        <v>#DIV/0!</v>
      </c>
      <c r="BY27" s="60" t="e">
        <f t="shared" si="11"/>
        <v>#DIV/0!</v>
      </c>
      <c r="BZ27" s="60" t="e">
        <f t="shared" si="11"/>
        <v>#DIV/0!</v>
      </c>
      <c r="CA27" s="60" t="e">
        <f t="shared" si="11"/>
        <v>#DIV/0!</v>
      </c>
      <c r="CB27" s="60" t="e">
        <f t="shared" si="11"/>
        <v>#DIV/0!</v>
      </c>
      <c r="CC27" s="60" t="e">
        <f t="shared" si="11"/>
        <v>#DIV/0!</v>
      </c>
      <c r="CD27" s="60" t="e">
        <f t="shared" si="11"/>
        <v>#DIV/0!</v>
      </c>
      <c r="CE27" s="60" t="e">
        <f t="shared" si="11"/>
        <v>#DIV/0!</v>
      </c>
      <c r="CF27" s="60" t="e">
        <f t="shared" si="11"/>
        <v>#DIV/0!</v>
      </c>
      <c r="CG27" s="60" t="e">
        <f t="shared" si="11"/>
        <v>#DIV/0!</v>
      </c>
      <c r="CH27" s="60" t="e">
        <f t="shared" si="11"/>
        <v>#DIV/0!</v>
      </c>
      <c r="CI27" s="60" t="e">
        <f t="shared" si="11"/>
        <v>#DIV/0!</v>
      </c>
      <c r="CJ27" s="60" t="e">
        <f t="shared" si="11"/>
        <v>#DIV/0!</v>
      </c>
      <c r="CK27" s="60" t="e">
        <f t="shared" si="11"/>
        <v>#DIV/0!</v>
      </c>
      <c r="CL27" s="60" t="e">
        <f t="shared" si="11"/>
        <v>#DIV/0!</v>
      </c>
    </row>
    <row r="29" spans="1:90" ht="31" x14ac:dyDescent="0.35">
      <c r="A29" s="37" t="s">
        <v>56</v>
      </c>
    </row>
    <row r="30" spans="1:90" ht="14" x14ac:dyDescent="0.3">
      <c r="A30" s="7">
        <v>1</v>
      </c>
      <c r="B30" s="17"/>
      <c r="C30" s="17"/>
      <c r="D30" s="17"/>
      <c r="E30" s="17"/>
      <c r="F30" s="17"/>
      <c r="G30" s="17"/>
      <c r="H30" s="17"/>
      <c r="I30" s="16"/>
      <c r="J30" s="16"/>
      <c r="K30" s="16"/>
      <c r="L30" s="16"/>
      <c r="M30" s="16"/>
      <c r="N30" s="17"/>
      <c r="O30" s="18"/>
      <c r="P30" s="16"/>
      <c r="Q30" s="16"/>
      <c r="R30" s="17"/>
      <c r="S30" s="17"/>
      <c r="T30" s="17"/>
      <c r="U30" s="17"/>
      <c r="V30" s="17"/>
      <c r="W30" s="18"/>
      <c r="X30" s="18"/>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row>
    <row r="31" spans="1:90" ht="14" x14ac:dyDescent="0.3">
      <c r="A31" s="47">
        <v>2</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row>
    <row r="32" spans="1:90" ht="14" x14ac:dyDescent="0.3">
      <c r="A32" s="47">
        <v>3</v>
      </c>
      <c r="B32" s="17"/>
      <c r="C32" s="10"/>
      <c r="D32" s="10"/>
      <c r="E32" s="10"/>
      <c r="F32" s="10"/>
      <c r="G32" s="17"/>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row>
    <row r="33" spans="1:90" ht="14" x14ac:dyDescent="0.3">
      <c r="A33" s="47">
        <v>4</v>
      </c>
      <c r="B33" s="17"/>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row>
    <row r="34" spans="1:90" ht="14" x14ac:dyDescent="0.3">
      <c r="A34" s="47">
        <v>5</v>
      </c>
      <c r="B34" s="17"/>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row>
    <row r="35" spans="1:90" ht="14" x14ac:dyDescent="0.3">
      <c r="A35" s="47">
        <v>6</v>
      </c>
      <c r="B35" s="17"/>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row>
    <row r="36" spans="1:90" ht="14" x14ac:dyDescent="0.3">
      <c r="A36" s="47">
        <v>7</v>
      </c>
      <c r="B36" s="17"/>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row>
    <row r="37" spans="1:90" ht="14" x14ac:dyDescent="0.3">
      <c r="A37" s="47">
        <v>8</v>
      </c>
      <c r="B37" s="17"/>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row>
    <row r="38" spans="1:90" ht="14" x14ac:dyDescent="0.3">
      <c r="A38" s="47">
        <v>9</v>
      </c>
      <c r="B38" s="17"/>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row>
    <row r="39" spans="1:90" ht="14" x14ac:dyDescent="0.3">
      <c r="A39" s="47">
        <v>10</v>
      </c>
      <c r="B39" s="17"/>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row>
    <row r="40" spans="1:90" ht="13" x14ac:dyDescent="0.3">
      <c r="A40" s="47" t="s">
        <v>30</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row>
    <row r="41" spans="1:90" ht="15.5" x14ac:dyDescent="0.35">
      <c r="A41" s="48" t="s">
        <v>1</v>
      </c>
      <c r="B41" s="49">
        <f t="shared" ref="B41:BM41" si="12">IF(ISERROR(LARGE(B30:B39,1)), 0, LARGE(B30:B39,1))+IF(ISERROR(LARGE(B30:B39,2)), 0, LARGE(B30:B39,2))+IF(ISERROR(LARGE(B30:B39,3)), 0, LARGE(B30:B39,3))+IF(ISERROR(LARGE(B30:B39,4)), 0, LARGE(B30:B39,4))+IF(ISERROR(LARGE(B30:B39,5)), 0, LARGE(B30:B39,5))-B40</f>
        <v>0</v>
      </c>
      <c r="C41" s="49">
        <f t="shared" si="12"/>
        <v>0</v>
      </c>
      <c r="D41" s="49">
        <f t="shared" si="12"/>
        <v>0</v>
      </c>
      <c r="E41" s="49">
        <f t="shared" si="12"/>
        <v>0</v>
      </c>
      <c r="F41" s="49">
        <f t="shared" si="12"/>
        <v>0</v>
      </c>
      <c r="G41" s="49">
        <f t="shared" si="12"/>
        <v>0</v>
      </c>
      <c r="H41" s="49">
        <f t="shared" si="12"/>
        <v>0</v>
      </c>
      <c r="I41" s="49">
        <f t="shared" si="12"/>
        <v>0</v>
      </c>
      <c r="J41" s="49">
        <f t="shared" si="12"/>
        <v>0</v>
      </c>
      <c r="K41" s="49">
        <f t="shared" si="12"/>
        <v>0</v>
      </c>
      <c r="L41" s="49">
        <f t="shared" si="12"/>
        <v>0</v>
      </c>
      <c r="M41" s="49">
        <f t="shared" si="12"/>
        <v>0</v>
      </c>
      <c r="N41" s="49">
        <f t="shared" si="12"/>
        <v>0</v>
      </c>
      <c r="O41" s="49">
        <f t="shared" si="12"/>
        <v>0</v>
      </c>
      <c r="P41" s="49">
        <f t="shared" si="12"/>
        <v>0</v>
      </c>
      <c r="Q41" s="49">
        <f t="shared" si="12"/>
        <v>0</v>
      </c>
      <c r="R41" s="49">
        <f t="shared" si="12"/>
        <v>0</v>
      </c>
      <c r="S41" s="49">
        <f t="shared" si="12"/>
        <v>0</v>
      </c>
      <c r="T41" s="49">
        <f t="shared" si="12"/>
        <v>0</v>
      </c>
      <c r="U41" s="49">
        <f t="shared" si="12"/>
        <v>0</v>
      </c>
      <c r="V41" s="49">
        <f t="shared" si="12"/>
        <v>0</v>
      </c>
      <c r="W41" s="49">
        <f t="shared" si="12"/>
        <v>0</v>
      </c>
      <c r="X41" s="49">
        <f t="shared" si="12"/>
        <v>0</v>
      </c>
      <c r="Y41" s="49">
        <f t="shared" si="12"/>
        <v>0</v>
      </c>
      <c r="Z41" s="49">
        <f t="shared" si="12"/>
        <v>0</v>
      </c>
      <c r="AA41" s="49">
        <f t="shared" si="12"/>
        <v>0</v>
      </c>
      <c r="AB41" s="49">
        <f t="shared" si="12"/>
        <v>0</v>
      </c>
      <c r="AC41" s="49">
        <f t="shared" si="12"/>
        <v>0</v>
      </c>
      <c r="AD41" s="49">
        <f t="shared" si="12"/>
        <v>0</v>
      </c>
      <c r="AE41" s="49">
        <f t="shared" si="12"/>
        <v>0</v>
      </c>
      <c r="AF41" s="49">
        <f t="shared" si="12"/>
        <v>0</v>
      </c>
      <c r="AG41" s="49">
        <f t="shared" si="12"/>
        <v>0</v>
      </c>
      <c r="AH41" s="49">
        <f t="shared" si="12"/>
        <v>0</v>
      </c>
      <c r="AI41" s="49">
        <f t="shared" si="12"/>
        <v>0</v>
      </c>
      <c r="AJ41" s="49">
        <f t="shared" si="12"/>
        <v>0</v>
      </c>
      <c r="AK41" s="49">
        <f t="shared" si="12"/>
        <v>0</v>
      </c>
      <c r="AL41" s="49">
        <f t="shared" si="12"/>
        <v>0</v>
      </c>
      <c r="AM41" s="49">
        <f t="shared" si="12"/>
        <v>0</v>
      </c>
      <c r="AN41" s="49">
        <f t="shared" si="12"/>
        <v>0</v>
      </c>
      <c r="AO41" s="49">
        <f t="shared" si="12"/>
        <v>0</v>
      </c>
      <c r="AP41" s="49">
        <f t="shared" si="12"/>
        <v>0</v>
      </c>
      <c r="AQ41" s="49">
        <f t="shared" si="12"/>
        <v>0</v>
      </c>
      <c r="AR41" s="49">
        <f t="shared" si="12"/>
        <v>0</v>
      </c>
      <c r="AS41" s="49">
        <f t="shared" si="12"/>
        <v>0</v>
      </c>
      <c r="AT41" s="49">
        <f t="shared" si="12"/>
        <v>0</v>
      </c>
      <c r="AU41" s="49">
        <f t="shared" si="12"/>
        <v>0</v>
      </c>
      <c r="AV41" s="49">
        <f t="shared" si="12"/>
        <v>0</v>
      </c>
      <c r="AW41" s="49">
        <f t="shared" si="12"/>
        <v>0</v>
      </c>
      <c r="AX41" s="49">
        <f t="shared" si="12"/>
        <v>0</v>
      </c>
      <c r="AY41" s="49">
        <f t="shared" si="12"/>
        <v>0</v>
      </c>
      <c r="AZ41" s="49">
        <f t="shared" si="12"/>
        <v>0</v>
      </c>
      <c r="BA41" s="49">
        <f t="shared" si="12"/>
        <v>0</v>
      </c>
      <c r="BB41" s="49">
        <f t="shared" si="12"/>
        <v>0</v>
      </c>
      <c r="BC41" s="49">
        <f t="shared" si="12"/>
        <v>0</v>
      </c>
      <c r="BD41" s="49">
        <f t="shared" si="12"/>
        <v>0</v>
      </c>
      <c r="BE41" s="49">
        <f t="shared" si="12"/>
        <v>0</v>
      </c>
      <c r="BF41" s="49">
        <f t="shared" si="12"/>
        <v>0</v>
      </c>
      <c r="BG41" s="49">
        <f t="shared" si="12"/>
        <v>0</v>
      </c>
      <c r="BH41" s="49">
        <f t="shared" si="12"/>
        <v>0</v>
      </c>
      <c r="BI41" s="49">
        <f t="shared" si="12"/>
        <v>0</v>
      </c>
      <c r="BJ41" s="49">
        <f t="shared" si="12"/>
        <v>0</v>
      </c>
      <c r="BK41" s="49">
        <f t="shared" si="12"/>
        <v>0</v>
      </c>
      <c r="BL41" s="49">
        <f t="shared" si="12"/>
        <v>0</v>
      </c>
      <c r="BM41" s="49">
        <f t="shared" si="12"/>
        <v>0</v>
      </c>
      <c r="BN41" s="49">
        <f t="shared" ref="BN41:CL41" si="13">IF(ISERROR(LARGE(BN30:BN39,1)), 0, LARGE(BN30:BN39,1))+IF(ISERROR(LARGE(BN30:BN39,2)), 0, LARGE(BN30:BN39,2))+IF(ISERROR(LARGE(BN30:BN39,3)), 0, LARGE(BN30:BN39,3))+IF(ISERROR(LARGE(BN30:BN39,4)), 0, LARGE(BN30:BN39,4))+IF(ISERROR(LARGE(BN30:BN39,5)), 0, LARGE(BN30:BN39,5))-BN40</f>
        <v>0</v>
      </c>
      <c r="BO41" s="49">
        <f t="shared" si="13"/>
        <v>0</v>
      </c>
      <c r="BP41" s="49">
        <f t="shared" si="13"/>
        <v>0</v>
      </c>
      <c r="BQ41" s="49">
        <f t="shared" si="13"/>
        <v>0</v>
      </c>
      <c r="BR41" s="49">
        <f t="shared" si="13"/>
        <v>0</v>
      </c>
      <c r="BS41" s="49">
        <f t="shared" si="13"/>
        <v>0</v>
      </c>
      <c r="BT41" s="49">
        <f t="shared" si="13"/>
        <v>0</v>
      </c>
      <c r="BU41" s="49">
        <f t="shared" si="13"/>
        <v>0</v>
      </c>
      <c r="BV41" s="49">
        <f t="shared" si="13"/>
        <v>0</v>
      </c>
      <c r="BW41" s="49">
        <f t="shared" si="13"/>
        <v>0</v>
      </c>
      <c r="BX41" s="49">
        <f t="shared" si="13"/>
        <v>0</v>
      </c>
      <c r="BY41" s="49">
        <f t="shared" si="13"/>
        <v>0</v>
      </c>
      <c r="BZ41" s="49">
        <f t="shared" si="13"/>
        <v>0</v>
      </c>
      <c r="CA41" s="49">
        <f t="shared" si="13"/>
        <v>0</v>
      </c>
      <c r="CB41" s="49">
        <f t="shared" si="13"/>
        <v>0</v>
      </c>
      <c r="CC41" s="49">
        <f t="shared" si="13"/>
        <v>0</v>
      </c>
      <c r="CD41" s="49">
        <f t="shared" si="13"/>
        <v>0</v>
      </c>
      <c r="CE41" s="49">
        <f t="shared" si="13"/>
        <v>0</v>
      </c>
      <c r="CF41" s="49">
        <f t="shared" si="13"/>
        <v>0</v>
      </c>
      <c r="CG41" s="49">
        <f t="shared" si="13"/>
        <v>0</v>
      </c>
      <c r="CH41" s="49">
        <f t="shared" si="13"/>
        <v>0</v>
      </c>
      <c r="CI41" s="49">
        <f t="shared" si="13"/>
        <v>0</v>
      </c>
      <c r="CJ41" s="49">
        <f t="shared" si="13"/>
        <v>0</v>
      </c>
      <c r="CK41" s="49">
        <f t="shared" si="13"/>
        <v>0</v>
      </c>
      <c r="CL41" s="49">
        <f t="shared" si="13"/>
        <v>0</v>
      </c>
    </row>
    <row r="43" spans="1:90" ht="15.5" x14ac:dyDescent="0.35">
      <c r="A43" s="46" t="s">
        <v>37</v>
      </c>
      <c r="B43" s="61" t="e">
        <f>+B41+B27</f>
        <v>#DIV/0!</v>
      </c>
      <c r="C43" s="61" t="e">
        <f t="shared" ref="C43:BN43" si="14">+C41+C27</f>
        <v>#DIV/0!</v>
      </c>
      <c r="D43" s="61" t="e">
        <f t="shared" si="14"/>
        <v>#DIV/0!</v>
      </c>
      <c r="E43" s="61" t="e">
        <f t="shared" si="14"/>
        <v>#DIV/0!</v>
      </c>
      <c r="F43" s="61" t="e">
        <f t="shared" si="14"/>
        <v>#DIV/0!</v>
      </c>
      <c r="G43" s="61" t="e">
        <f t="shared" si="14"/>
        <v>#DIV/0!</v>
      </c>
      <c r="H43" s="61" t="e">
        <f t="shared" si="14"/>
        <v>#DIV/0!</v>
      </c>
      <c r="I43" s="61" t="e">
        <f t="shared" si="14"/>
        <v>#DIV/0!</v>
      </c>
      <c r="J43" s="61" t="e">
        <f t="shared" si="14"/>
        <v>#DIV/0!</v>
      </c>
      <c r="K43" s="61" t="e">
        <f t="shared" si="14"/>
        <v>#DIV/0!</v>
      </c>
      <c r="L43" s="61" t="e">
        <f t="shared" si="14"/>
        <v>#DIV/0!</v>
      </c>
      <c r="M43" s="61" t="e">
        <f t="shared" si="14"/>
        <v>#DIV/0!</v>
      </c>
      <c r="N43" s="61" t="e">
        <f t="shared" si="14"/>
        <v>#DIV/0!</v>
      </c>
      <c r="O43" s="61" t="e">
        <f t="shared" si="14"/>
        <v>#DIV/0!</v>
      </c>
      <c r="P43" s="61" t="e">
        <f t="shared" si="14"/>
        <v>#DIV/0!</v>
      </c>
      <c r="Q43" s="61" t="e">
        <f t="shared" si="14"/>
        <v>#DIV/0!</v>
      </c>
      <c r="R43" s="61" t="e">
        <f t="shared" si="14"/>
        <v>#DIV/0!</v>
      </c>
      <c r="S43" s="61" t="e">
        <f t="shared" si="14"/>
        <v>#DIV/0!</v>
      </c>
      <c r="T43" s="61" t="e">
        <f t="shared" si="14"/>
        <v>#DIV/0!</v>
      </c>
      <c r="U43" s="61" t="e">
        <f t="shared" si="14"/>
        <v>#DIV/0!</v>
      </c>
      <c r="V43" s="61" t="e">
        <f t="shared" si="14"/>
        <v>#DIV/0!</v>
      </c>
      <c r="W43" s="61" t="e">
        <f t="shared" si="14"/>
        <v>#DIV/0!</v>
      </c>
      <c r="X43" s="61" t="e">
        <f t="shared" si="14"/>
        <v>#DIV/0!</v>
      </c>
      <c r="Y43" s="61" t="e">
        <f t="shared" si="14"/>
        <v>#DIV/0!</v>
      </c>
      <c r="Z43" s="61" t="e">
        <f t="shared" si="14"/>
        <v>#DIV/0!</v>
      </c>
      <c r="AA43" s="61" t="e">
        <f t="shared" si="14"/>
        <v>#DIV/0!</v>
      </c>
      <c r="AB43" s="61" t="e">
        <f t="shared" si="14"/>
        <v>#DIV/0!</v>
      </c>
      <c r="AC43" s="61" t="e">
        <f t="shared" si="14"/>
        <v>#DIV/0!</v>
      </c>
      <c r="AD43" s="61" t="e">
        <f t="shared" si="14"/>
        <v>#DIV/0!</v>
      </c>
      <c r="AE43" s="61" t="e">
        <f t="shared" si="14"/>
        <v>#DIV/0!</v>
      </c>
      <c r="AF43" s="61" t="e">
        <f t="shared" si="14"/>
        <v>#DIV/0!</v>
      </c>
      <c r="AG43" s="61" t="e">
        <f t="shared" si="14"/>
        <v>#DIV/0!</v>
      </c>
      <c r="AH43" s="61" t="e">
        <f t="shared" si="14"/>
        <v>#DIV/0!</v>
      </c>
      <c r="AI43" s="61" t="e">
        <f t="shared" si="14"/>
        <v>#DIV/0!</v>
      </c>
      <c r="AJ43" s="61" t="e">
        <f t="shared" si="14"/>
        <v>#DIV/0!</v>
      </c>
      <c r="AK43" s="61" t="e">
        <f t="shared" si="14"/>
        <v>#DIV/0!</v>
      </c>
      <c r="AL43" s="61" t="e">
        <f t="shared" si="14"/>
        <v>#DIV/0!</v>
      </c>
      <c r="AM43" s="61" t="e">
        <f t="shared" si="14"/>
        <v>#DIV/0!</v>
      </c>
      <c r="AN43" s="61" t="e">
        <f t="shared" si="14"/>
        <v>#DIV/0!</v>
      </c>
      <c r="AO43" s="61" t="e">
        <f t="shared" si="14"/>
        <v>#DIV/0!</v>
      </c>
      <c r="AP43" s="61" t="e">
        <f t="shared" si="14"/>
        <v>#DIV/0!</v>
      </c>
      <c r="AQ43" s="61" t="e">
        <f t="shared" si="14"/>
        <v>#DIV/0!</v>
      </c>
      <c r="AR43" s="61" t="e">
        <f t="shared" si="14"/>
        <v>#DIV/0!</v>
      </c>
      <c r="AS43" s="61" t="e">
        <f t="shared" si="14"/>
        <v>#DIV/0!</v>
      </c>
      <c r="AT43" s="61" t="e">
        <f t="shared" si="14"/>
        <v>#DIV/0!</v>
      </c>
      <c r="AU43" s="61" t="e">
        <f t="shared" si="14"/>
        <v>#DIV/0!</v>
      </c>
      <c r="AV43" s="61" t="e">
        <f t="shared" si="14"/>
        <v>#DIV/0!</v>
      </c>
      <c r="AW43" s="61" t="e">
        <f t="shared" si="14"/>
        <v>#DIV/0!</v>
      </c>
      <c r="AX43" s="61" t="e">
        <f t="shared" si="14"/>
        <v>#DIV/0!</v>
      </c>
      <c r="AY43" s="61" t="e">
        <f t="shared" si="14"/>
        <v>#DIV/0!</v>
      </c>
      <c r="AZ43" s="61" t="e">
        <f t="shared" si="14"/>
        <v>#DIV/0!</v>
      </c>
      <c r="BA43" s="61" t="e">
        <f t="shared" si="14"/>
        <v>#DIV/0!</v>
      </c>
      <c r="BB43" s="61" t="e">
        <f t="shared" si="14"/>
        <v>#DIV/0!</v>
      </c>
      <c r="BC43" s="61" t="e">
        <f t="shared" si="14"/>
        <v>#DIV/0!</v>
      </c>
      <c r="BD43" s="61" t="e">
        <f t="shared" si="14"/>
        <v>#DIV/0!</v>
      </c>
      <c r="BE43" s="61" t="e">
        <f t="shared" si="14"/>
        <v>#DIV/0!</v>
      </c>
      <c r="BF43" s="61" t="e">
        <f t="shared" si="14"/>
        <v>#DIV/0!</v>
      </c>
      <c r="BG43" s="61" t="e">
        <f t="shared" si="14"/>
        <v>#DIV/0!</v>
      </c>
      <c r="BH43" s="61" t="e">
        <f t="shared" si="14"/>
        <v>#DIV/0!</v>
      </c>
      <c r="BI43" s="61" t="e">
        <f t="shared" si="14"/>
        <v>#DIV/0!</v>
      </c>
      <c r="BJ43" s="61" t="e">
        <f t="shared" si="14"/>
        <v>#DIV/0!</v>
      </c>
      <c r="BK43" s="61" t="e">
        <f t="shared" si="14"/>
        <v>#DIV/0!</v>
      </c>
      <c r="BL43" s="61" t="e">
        <f t="shared" si="14"/>
        <v>#DIV/0!</v>
      </c>
      <c r="BM43" s="61" t="e">
        <f t="shared" si="14"/>
        <v>#DIV/0!</v>
      </c>
      <c r="BN43" s="61" t="e">
        <f t="shared" si="14"/>
        <v>#DIV/0!</v>
      </c>
      <c r="BO43" s="61" t="e">
        <f t="shared" ref="BO43:CL43" si="15">+BO41+BO27</f>
        <v>#DIV/0!</v>
      </c>
      <c r="BP43" s="61" t="e">
        <f t="shared" si="15"/>
        <v>#DIV/0!</v>
      </c>
      <c r="BQ43" s="61" t="e">
        <f t="shared" si="15"/>
        <v>#DIV/0!</v>
      </c>
      <c r="BR43" s="61" t="e">
        <f t="shared" si="15"/>
        <v>#DIV/0!</v>
      </c>
      <c r="BS43" s="61" t="e">
        <f t="shared" si="15"/>
        <v>#DIV/0!</v>
      </c>
      <c r="BT43" s="61" t="e">
        <f t="shared" si="15"/>
        <v>#DIV/0!</v>
      </c>
      <c r="BU43" s="61" t="e">
        <f t="shared" si="15"/>
        <v>#DIV/0!</v>
      </c>
      <c r="BV43" s="61" t="e">
        <f t="shared" si="15"/>
        <v>#DIV/0!</v>
      </c>
      <c r="BW43" s="61" t="e">
        <f t="shared" si="15"/>
        <v>#DIV/0!</v>
      </c>
      <c r="BX43" s="61" t="e">
        <f t="shared" si="15"/>
        <v>#DIV/0!</v>
      </c>
      <c r="BY43" s="61" t="e">
        <f t="shared" si="15"/>
        <v>#DIV/0!</v>
      </c>
      <c r="BZ43" s="61" t="e">
        <f t="shared" si="15"/>
        <v>#DIV/0!</v>
      </c>
      <c r="CA43" s="61" t="e">
        <f t="shared" si="15"/>
        <v>#DIV/0!</v>
      </c>
      <c r="CB43" s="61" t="e">
        <f t="shared" si="15"/>
        <v>#DIV/0!</v>
      </c>
      <c r="CC43" s="61" t="e">
        <f t="shared" si="15"/>
        <v>#DIV/0!</v>
      </c>
      <c r="CD43" s="61" t="e">
        <f t="shared" si="15"/>
        <v>#DIV/0!</v>
      </c>
      <c r="CE43" s="61" t="e">
        <f t="shared" si="15"/>
        <v>#DIV/0!</v>
      </c>
      <c r="CF43" s="61" t="e">
        <f t="shared" si="15"/>
        <v>#DIV/0!</v>
      </c>
      <c r="CG43" s="61" t="e">
        <f t="shared" si="15"/>
        <v>#DIV/0!</v>
      </c>
      <c r="CH43" s="61" t="e">
        <f t="shared" si="15"/>
        <v>#DIV/0!</v>
      </c>
      <c r="CI43" s="61" t="e">
        <f t="shared" si="15"/>
        <v>#DIV/0!</v>
      </c>
      <c r="CJ43" s="61" t="e">
        <f t="shared" si="15"/>
        <v>#DIV/0!</v>
      </c>
      <c r="CK43" s="61" t="e">
        <f t="shared" si="15"/>
        <v>#DIV/0!</v>
      </c>
      <c r="CL43" s="61" t="e">
        <f t="shared" si="15"/>
        <v>#DIV/0!</v>
      </c>
    </row>
    <row r="47" spans="1:90" ht="18" x14ac:dyDescent="0.4">
      <c r="A47" s="50" t="s">
        <v>62</v>
      </c>
      <c r="B47" s="62" t="e">
        <f>+B43</f>
        <v>#DIV/0!</v>
      </c>
      <c r="C47" s="62" t="e">
        <f t="shared" ref="C47:BN47" si="16">+C43</f>
        <v>#DIV/0!</v>
      </c>
      <c r="D47" s="62" t="e">
        <f t="shared" si="16"/>
        <v>#DIV/0!</v>
      </c>
      <c r="E47" s="62" t="e">
        <f t="shared" si="16"/>
        <v>#DIV/0!</v>
      </c>
      <c r="F47" s="62" t="e">
        <f t="shared" si="16"/>
        <v>#DIV/0!</v>
      </c>
      <c r="G47" s="62" t="e">
        <f t="shared" si="16"/>
        <v>#DIV/0!</v>
      </c>
      <c r="H47" s="62" t="e">
        <f t="shared" si="16"/>
        <v>#DIV/0!</v>
      </c>
      <c r="I47" s="62" t="e">
        <f t="shared" si="16"/>
        <v>#DIV/0!</v>
      </c>
      <c r="J47" s="62" t="e">
        <f t="shared" si="16"/>
        <v>#DIV/0!</v>
      </c>
      <c r="K47" s="62" t="e">
        <f t="shared" si="16"/>
        <v>#DIV/0!</v>
      </c>
      <c r="L47" s="62" t="e">
        <f t="shared" si="16"/>
        <v>#DIV/0!</v>
      </c>
      <c r="M47" s="62" t="e">
        <f t="shared" si="16"/>
        <v>#DIV/0!</v>
      </c>
      <c r="N47" s="62" t="e">
        <f t="shared" si="16"/>
        <v>#DIV/0!</v>
      </c>
      <c r="O47" s="62" t="e">
        <f t="shared" si="16"/>
        <v>#DIV/0!</v>
      </c>
      <c r="P47" s="62" t="e">
        <f t="shared" si="16"/>
        <v>#DIV/0!</v>
      </c>
      <c r="Q47" s="62" t="e">
        <f t="shared" si="16"/>
        <v>#DIV/0!</v>
      </c>
      <c r="R47" s="62" t="e">
        <f t="shared" si="16"/>
        <v>#DIV/0!</v>
      </c>
      <c r="S47" s="62" t="e">
        <f t="shared" si="16"/>
        <v>#DIV/0!</v>
      </c>
      <c r="T47" s="62" t="e">
        <f t="shared" si="16"/>
        <v>#DIV/0!</v>
      </c>
      <c r="U47" s="62" t="e">
        <f t="shared" si="16"/>
        <v>#DIV/0!</v>
      </c>
      <c r="V47" s="62" t="e">
        <f t="shared" si="16"/>
        <v>#DIV/0!</v>
      </c>
      <c r="W47" s="62" t="e">
        <f t="shared" si="16"/>
        <v>#DIV/0!</v>
      </c>
      <c r="X47" s="62" t="e">
        <f t="shared" si="16"/>
        <v>#DIV/0!</v>
      </c>
      <c r="Y47" s="62" t="e">
        <f t="shared" si="16"/>
        <v>#DIV/0!</v>
      </c>
      <c r="Z47" s="62" t="e">
        <f t="shared" si="16"/>
        <v>#DIV/0!</v>
      </c>
      <c r="AA47" s="62" t="e">
        <f t="shared" si="16"/>
        <v>#DIV/0!</v>
      </c>
      <c r="AB47" s="62" t="e">
        <f t="shared" si="16"/>
        <v>#DIV/0!</v>
      </c>
      <c r="AC47" s="62" t="e">
        <f t="shared" si="16"/>
        <v>#DIV/0!</v>
      </c>
      <c r="AD47" s="62" t="e">
        <f t="shared" si="16"/>
        <v>#DIV/0!</v>
      </c>
      <c r="AE47" s="62" t="e">
        <f t="shared" si="16"/>
        <v>#DIV/0!</v>
      </c>
      <c r="AF47" s="62" t="e">
        <f t="shared" si="16"/>
        <v>#DIV/0!</v>
      </c>
      <c r="AG47" s="62" t="e">
        <f t="shared" si="16"/>
        <v>#DIV/0!</v>
      </c>
      <c r="AH47" s="62" t="e">
        <f t="shared" si="16"/>
        <v>#DIV/0!</v>
      </c>
      <c r="AI47" s="62" t="e">
        <f t="shared" si="16"/>
        <v>#DIV/0!</v>
      </c>
      <c r="AJ47" s="62" t="e">
        <f t="shared" si="16"/>
        <v>#DIV/0!</v>
      </c>
      <c r="AK47" s="62" t="e">
        <f t="shared" si="16"/>
        <v>#DIV/0!</v>
      </c>
      <c r="AL47" s="62" t="e">
        <f t="shared" si="16"/>
        <v>#DIV/0!</v>
      </c>
      <c r="AM47" s="62" t="e">
        <f t="shared" si="16"/>
        <v>#DIV/0!</v>
      </c>
      <c r="AN47" s="62" t="e">
        <f t="shared" si="16"/>
        <v>#DIV/0!</v>
      </c>
      <c r="AO47" s="62" t="e">
        <f t="shared" si="16"/>
        <v>#DIV/0!</v>
      </c>
      <c r="AP47" s="62" t="e">
        <f t="shared" si="16"/>
        <v>#DIV/0!</v>
      </c>
      <c r="AQ47" s="62" t="e">
        <f t="shared" si="16"/>
        <v>#DIV/0!</v>
      </c>
      <c r="AR47" s="62" t="e">
        <f t="shared" si="16"/>
        <v>#DIV/0!</v>
      </c>
      <c r="AS47" s="62" t="e">
        <f t="shared" si="16"/>
        <v>#DIV/0!</v>
      </c>
      <c r="AT47" s="62" t="e">
        <f t="shared" si="16"/>
        <v>#DIV/0!</v>
      </c>
      <c r="AU47" s="62" t="e">
        <f t="shared" si="16"/>
        <v>#DIV/0!</v>
      </c>
      <c r="AV47" s="62" t="e">
        <f t="shared" si="16"/>
        <v>#DIV/0!</v>
      </c>
      <c r="AW47" s="62" t="e">
        <f t="shared" si="16"/>
        <v>#DIV/0!</v>
      </c>
      <c r="AX47" s="62" t="e">
        <f t="shared" si="16"/>
        <v>#DIV/0!</v>
      </c>
      <c r="AY47" s="62" t="e">
        <f t="shared" si="16"/>
        <v>#DIV/0!</v>
      </c>
      <c r="AZ47" s="62" t="e">
        <f t="shared" si="16"/>
        <v>#DIV/0!</v>
      </c>
      <c r="BA47" s="62" t="e">
        <f t="shared" si="16"/>
        <v>#DIV/0!</v>
      </c>
      <c r="BB47" s="62" t="e">
        <f t="shared" si="16"/>
        <v>#DIV/0!</v>
      </c>
      <c r="BC47" s="62" t="e">
        <f t="shared" si="16"/>
        <v>#DIV/0!</v>
      </c>
      <c r="BD47" s="62" t="e">
        <f t="shared" si="16"/>
        <v>#DIV/0!</v>
      </c>
      <c r="BE47" s="62" t="e">
        <f t="shared" si="16"/>
        <v>#DIV/0!</v>
      </c>
      <c r="BF47" s="62" t="e">
        <f t="shared" si="16"/>
        <v>#DIV/0!</v>
      </c>
      <c r="BG47" s="62" t="e">
        <f t="shared" si="16"/>
        <v>#DIV/0!</v>
      </c>
      <c r="BH47" s="62" t="e">
        <f t="shared" si="16"/>
        <v>#DIV/0!</v>
      </c>
      <c r="BI47" s="62" t="e">
        <f t="shared" si="16"/>
        <v>#DIV/0!</v>
      </c>
      <c r="BJ47" s="62" t="e">
        <f t="shared" si="16"/>
        <v>#DIV/0!</v>
      </c>
      <c r="BK47" s="62" t="e">
        <f t="shared" si="16"/>
        <v>#DIV/0!</v>
      </c>
      <c r="BL47" s="62" t="e">
        <f t="shared" si="16"/>
        <v>#DIV/0!</v>
      </c>
      <c r="BM47" s="62" t="e">
        <f t="shared" si="16"/>
        <v>#DIV/0!</v>
      </c>
      <c r="BN47" s="62" t="e">
        <f t="shared" si="16"/>
        <v>#DIV/0!</v>
      </c>
      <c r="BO47" s="62" t="e">
        <f t="shared" ref="BO47:CL47" si="17">+BO43</f>
        <v>#DIV/0!</v>
      </c>
      <c r="BP47" s="62" t="e">
        <f t="shared" si="17"/>
        <v>#DIV/0!</v>
      </c>
      <c r="BQ47" s="62" t="e">
        <f t="shared" si="17"/>
        <v>#DIV/0!</v>
      </c>
      <c r="BR47" s="62" t="e">
        <f t="shared" si="17"/>
        <v>#DIV/0!</v>
      </c>
      <c r="BS47" s="62" t="e">
        <f t="shared" si="17"/>
        <v>#DIV/0!</v>
      </c>
      <c r="BT47" s="62" t="e">
        <f t="shared" si="17"/>
        <v>#DIV/0!</v>
      </c>
      <c r="BU47" s="62" t="e">
        <f t="shared" si="17"/>
        <v>#DIV/0!</v>
      </c>
      <c r="BV47" s="62" t="e">
        <f t="shared" si="17"/>
        <v>#DIV/0!</v>
      </c>
      <c r="BW47" s="62" t="e">
        <f t="shared" si="17"/>
        <v>#DIV/0!</v>
      </c>
      <c r="BX47" s="62" t="e">
        <f t="shared" si="17"/>
        <v>#DIV/0!</v>
      </c>
      <c r="BY47" s="62" t="e">
        <f t="shared" si="17"/>
        <v>#DIV/0!</v>
      </c>
      <c r="BZ47" s="62" t="e">
        <f t="shared" si="17"/>
        <v>#DIV/0!</v>
      </c>
      <c r="CA47" s="62" t="e">
        <f t="shared" si="17"/>
        <v>#DIV/0!</v>
      </c>
      <c r="CB47" s="62" t="e">
        <f t="shared" si="17"/>
        <v>#DIV/0!</v>
      </c>
      <c r="CC47" s="62" t="e">
        <f t="shared" si="17"/>
        <v>#DIV/0!</v>
      </c>
      <c r="CD47" s="62" t="e">
        <f t="shared" si="17"/>
        <v>#DIV/0!</v>
      </c>
      <c r="CE47" s="62" t="e">
        <f t="shared" si="17"/>
        <v>#DIV/0!</v>
      </c>
      <c r="CF47" s="62" t="e">
        <f t="shared" si="17"/>
        <v>#DIV/0!</v>
      </c>
      <c r="CG47" s="62" t="e">
        <f t="shared" si="17"/>
        <v>#DIV/0!</v>
      </c>
      <c r="CH47" s="62" t="e">
        <f t="shared" si="17"/>
        <v>#DIV/0!</v>
      </c>
      <c r="CI47" s="62" t="e">
        <f t="shared" si="17"/>
        <v>#DIV/0!</v>
      </c>
      <c r="CJ47" s="62" t="e">
        <f t="shared" si="17"/>
        <v>#DIV/0!</v>
      </c>
      <c r="CK47" s="62" t="e">
        <f t="shared" si="17"/>
        <v>#DIV/0!</v>
      </c>
      <c r="CL47" s="62" t="e">
        <f t="shared" si="17"/>
        <v>#DIV/0!</v>
      </c>
    </row>
    <row r="3975" spans="1:10" x14ac:dyDescent="0.25">
      <c r="A3975" t="s">
        <v>58</v>
      </c>
      <c r="B3975">
        <v>0</v>
      </c>
      <c r="C3975">
        <v>1</v>
      </c>
      <c r="D3975">
        <v>1.5</v>
      </c>
      <c r="E3975">
        <v>2</v>
      </c>
      <c r="F3975">
        <v>2.5</v>
      </c>
      <c r="G3975">
        <v>3</v>
      </c>
      <c r="H3975">
        <v>3.5</v>
      </c>
      <c r="I3975">
        <v>4</v>
      </c>
      <c r="J3975">
        <v>4.5</v>
      </c>
    </row>
  </sheetData>
  <sheetProtection password="C7C8" sheet="1" objects="1" scenarios="1"/>
  <protectedRanges>
    <protectedRange password="C7C8" sqref="B25:CL25" name="deductions data entry"/>
    <protectedRange password="C7C8" sqref="B22:CL23" name="Data Entry Execution"/>
    <protectedRange password="C7C8" sqref="D14:CL20" name="Data Entry Team"/>
    <protectedRange password="C7C8" sqref="D9:CL12" name="Data Entry Player"/>
    <protectedRange password="C7C8" sqref="B4:CL7 B9:C12 B14:C20" name="Data Entry Canine"/>
  </protectedRanges>
  <customSheetViews>
    <customSheetView guid="{3747C63C-8460-41F1-8E5F-D6D89B4A2829}">
      <selection activeCell="F33" sqref="F33"/>
      <pageMargins left="0.7" right="0.7" top="0.75" bottom="0.75" header="0.3" footer="0.3"/>
    </customSheetView>
  </customSheetViews>
  <dataValidations count="5">
    <dataValidation type="whole" operator="greaterThanOrEqual" allowBlank="1" showInputMessage="1" showErrorMessage="1" sqref="B40:BB40" xr:uid="{00000000-0002-0000-0B00-000000000000}">
      <formula1>0</formula1>
    </dataValidation>
    <dataValidation type="list" allowBlank="1" showInputMessage="1" showErrorMessage="1" sqref="B30:CL39" xr:uid="{00000000-0002-0000-0B00-000001000000}">
      <formula1>$B$3975:$J$3975</formula1>
    </dataValidation>
    <dataValidation type="whole" allowBlank="1" showInputMessage="1" showErrorMessage="1" sqref="B22:CL23" xr:uid="{00000000-0002-0000-0B00-000002000000}">
      <formula1>0</formula1>
      <formula2>50</formula2>
    </dataValidation>
    <dataValidation type="decimal" operator="greaterThanOrEqual" allowBlank="1" showInputMessage="1" showErrorMessage="1" error="Do not enter a negative number!" prompt="Enter a positive number for deductions, it will be subtracted from the total score." sqref="B25:CL25" xr:uid="{00000000-0002-0000-0B00-000003000000}">
      <formula1>0</formula1>
    </dataValidation>
    <dataValidation type="decimal" allowBlank="1" showInputMessage="1" showErrorMessage="1" errorTitle="Value beyond allowable range" error="You have entered a value outside the range of 0 to 2.50.  Please correct." prompt="Enter a value between 0 and 2.50" sqref="B9:CL12 B4:CL7 B14:CL20" xr:uid="{00000000-0002-0000-0B00-000004000000}">
      <formula1>0</formula1>
      <formula2>2.5</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3"/>
    <pageSetUpPr fitToPage="1"/>
  </sheetPr>
  <dimension ref="A1:K150"/>
  <sheetViews>
    <sheetView workbookViewId="0">
      <pane xSplit="5" ySplit="1" topLeftCell="F2" activePane="bottomRight" state="frozen"/>
      <selection activeCell="H160" activeCellId="1" sqref="A1:E150 H160"/>
      <selection pane="topRight" activeCell="H160" activeCellId="1" sqref="A1:E150 H160"/>
      <selection pane="bottomLeft" activeCell="H160" activeCellId="1" sqref="A1:E150 H160"/>
      <selection pane="bottomRight" activeCell="B2" sqref="B2"/>
    </sheetView>
  </sheetViews>
  <sheetFormatPr defaultRowHeight="12.5" x14ac:dyDescent="0.25"/>
  <cols>
    <col min="2" max="2" width="31.81640625" bestFit="1" customWidth="1"/>
    <col min="6" max="6" width="23.26953125" customWidth="1"/>
    <col min="7" max="7" width="13.1796875" customWidth="1"/>
    <col min="8" max="8" width="13.453125" bestFit="1" customWidth="1"/>
    <col min="9" max="9" width="15.81640625" bestFit="1" customWidth="1"/>
    <col min="10" max="10" width="19.7265625" customWidth="1"/>
    <col min="11" max="11" width="13" customWidth="1"/>
  </cols>
  <sheetData>
    <row r="1" spans="1:11" s="3" customFormat="1" ht="13" x14ac:dyDescent="0.3">
      <c r="A1" s="3" t="s">
        <v>32</v>
      </c>
      <c r="B1" s="3" t="s">
        <v>31</v>
      </c>
      <c r="C1" s="7" t="s">
        <v>33</v>
      </c>
      <c r="D1" s="7" t="s">
        <v>34</v>
      </c>
      <c r="E1" s="7" t="s">
        <v>1</v>
      </c>
      <c r="F1" s="3" t="s">
        <v>38</v>
      </c>
      <c r="G1" s="3" t="s">
        <v>39</v>
      </c>
      <c r="H1" s="3" t="s">
        <v>42</v>
      </c>
      <c r="I1" s="3" t="s">
        <v>43</v>
      </c>
      <c r="J1" s="3" t="s">
        <v>40</v>
      </c>
      <c r="K1" s="3" t="s">
        <v>41</v>
      </c>
    </row>
    <row r="2" spans="1:11" ht="14" x14ac:dyDescent="0.3">
      <c r="A2" s="16">
        <v>1</v>
      </c>
      <c r="B2" s="16"/>
      <c r="C2" s="53">
        <f>+'Super ProTF Data Entry'!$B$14</f>
        <v>0</v>
      </c>
      <c r="D2" s="53">
        <f>+'Super ProTF Data Entry'!$B$28</f>
        <v>0</v>
      </c>
      <c r="E2" s="53">
        <f>SUM(C2:D2)</f>
        <v>0</v>
      </c>
      <c r="F2" s="11"/>
      <c r="G2" s="11"/>
      <c r="H2" s="11"/>
      <c r="I2" s="11"/>
      <c r="J2" s="11"/>
      <c r="K2" s="11"/>
    </row>
    <row r="3" spans="1:11" ht="14" x14ac:dyDescent="0.3">
      <c r="A3" s="16">
        <v>2</v>
      </c>
      <c r="B3" s="16"/>
      <c r="C3" s="53">
        <f>+'Super ProTF Data Entry'!$C$14</f>
        <v>0</v>
      </c>
      <c r="D3" s="53">
        <f>+'Super ProTF Data Entry'!$C$28</f>
        <v>0</v>
      </c>
      <c r="E3" s="53">
        <f t="shared" ref="E3:E66" si="0">SUM(C3:D3)</f>
        <v>0</v>
      </c>
      <c r="F3" s="11"/>
      <c r="G3" s="11"/>
      <c r="H3" s="11"/>
      <c r="I3" s="11"/>
      <c r="J3" s="11"/>
      <c r="K3" s="11"/>
    </row>
    <row r="4" spans="1:11" ht="14" x14ac:dyDescent="0.3">
      <c r="A4" s="16">
        <v>3</v>
      </c>
      <c r="B4" s="16"/>
      <c r="C4" s="53">
        <f>+'Super ProTF Data Entry'!$D$14</f>
        <v>0</v>
      </c>
      <c r="D4" s="53">
        <f>+'Super ProTF Data Entry'!$D$28</f>
        <v>0</v>
      </c>
      <c r="E4" s="53">
        <f t="shared" si="0"/>
        <v>0</v>
      </c>
      <c r="F4" s="11"/>
      <c r="G4" s="11"/>
      <c r="H4" s="11"/>
      <c r="I4" s="11"/>
      <c r="J4" s="11"/>
      <c r="K4" s="11"/>
    </row>
    <row r="5" spans="1:11" ht="14" x14ac:dyDescent="0.3">
      <c r="A5" s="16">
        <v>4</v>
      </c>
      <c r="B5" s="16"/>
      <c r="C5" s="53">
        <f>+'Super ProTF Data Entry'!$E$14</f>
        <v>0</v>
      </c>
      <c r="D5" s="53">
        <f>+'Super ProTF Data Entry'!$E$28</f>
        <v>0</v>
      </c>
      <c r="E5" s="53">
        <f t="shared" si="0"/>
        <v>0</v>
      </c>
      <c r="F5" s="11"/>
      <c r="G5" s="11"/>
      <c r="H5" s="11"/>
      <c r="I5" s="11"/>
      <c r="J5" s="11"/>
      <c r="K5" s="11"/>
    </row>
    <row r="6" spans="1:11" ht="14" x14ac:dyDescent="0.3">
      <c r="A6" s="16">
        <v>5</v>
      </c>
      <c r="B6" s="16"/>
      <c r="C6" s="53">
        <f>+'Super ProTF Data Entry'!$F$14</f>
        <v>0</v>
      </c>
      <c r="D6" s="53">
        <f>+'Super ProTF Data Entry'!$F$28</f>
        <v>0</v>
      </c>
      <c r="E6" s="53">
        <f t="shared" si="0"/>
        <v>0</v>
      </c>
      <c r="F6" s="11"/>
      <c r="G6" s="11"/>
      <c r="H6" s="11"/>
      <c r="I6" s="11"/>
      <c r="J6" s="11"/>
      <c r="K6" s="11"/>
    </row>
    <row r="7" spans="1:11" ht="14" x14ac:dyDescent="0.3">
      <c r="A7" s="16">
        <v>6</v>
      </c>
      <c r="B7" s="16"/>
      <c r="C7" s="53">
        <f>+'Super ProTF Data Entry'!$G$14</f>
        <v>0</v>
      </c>
      <c r="D7" s="53">
        <f>+'Super ProTF Data Entry'!$G$28</f>
        <v>0</v>
      </c>
      <c r="E7" s="53">
        <f t="shared" si="0"/>
        <v>0</v>
      </c>
      <c r="F7" s="11"/>
      <c r="G7" s="11"/>
      <c r="H7" s="11"/>
      <c r="I7" s="11"/>
      <c r="J7" s="11"/>
      <c r="K7" s="11"/>
    </row>
    <row r="8" spans="1:11" ht="14" x14ac:dyDescent="0.3">
      <c r="A8" s="16">
        <v>7</v>
      </c>
      <c r="B8" s="16"/>
      <c r="C8" s="53">
        <f>+'Super ProTF Data Entry'!$H$14</f>
        <v>0</v>
      </c>
      <c r="D8" s="53">
        <f>+'Super ProTF Data Entry'!$H$28</f>
        <v>0</v>
      </c>
      <c r="E8" s="53">
        <f t="shared" si="0"/>
        <v>0</v>
      </c>
      <c r="F8" s="11"/>
      <c r="G8" s="11"/>
      <c r="H8" s="11"/>
      <c r="I8" s="11"/>
      <c r="J8" s="11"/>
      <c r="K8" s="11"/>
    </row>
    <row r="9" spans="1:11" ht="14" x14ac:dyDescent="0.3">
      <c r="A9" s="16">
        <v>8</v>
      </c>
      <c r="B9" s="16"/>
      <c r="C9" s="53">
        <f>+'Super ProTF Data Entry'!$I$14</f>
        <v>0</v>
      </c>
      <c r="D9" s="53">
        <f>+'Super ProTF Data Entry'!$I$28</f>
        <v>0</v>
      </c>
      <c r="E9" s="53">
        <f t="shared" si="0"/>
        <v>0</v>
      </c>
      <c r="F9" s="11"/>
      <c r="G9" s="11"/>
      <c r="H9" s="11"/>
      <c r="I9" s="11"/>
      <c r="J9" s="11"/>
      <c r="K9" s="11"/>
    </row>
    <row r="10" spans="1:11" ht="14" x14ac:dyDescent="0.3">
      <c r="A10" s="16">
        <v>9</v>
      </c>
      <c r="B10" s="16"/>
      <c r="C10" s="53">
        <f>+'Super ProTF Data Entry'!$J$14</f>
        <v>0</v>
      </c>
      <c r="D10" s="53">
        <f>+'Super ProTF Data Entry'!$J$28</f>
        <v>0</v>
      </c>
      <c r="E10" s="53">
        <f t="shared" si="0"/>
        <v>0</v>
      </c>
      <c r="F10" s="11"/>
      <c r="G10" s="11"/>
      <c r="H10" s="11"/>
      <c r="I10" s="11"/>
      <c r="J10" s="11"/>
      <c r="K10" s="11"/>
    </row>
    <row r="11" spans="1:11" ht="14" x14ac:dyDescent="0.3">
      <c r="A11" s="16">
        <v>10</v>
      </c>
      <c r="B11" s="16"/>
      <c r="C11" s="53">
        <f>+'Super ProTF Data Entry'!$K$14</f>
        <v>0</v>
      </c>
      <c r="D11" s="53">
        <f>+'Super ProTF Data Entry'!$K$28</f>
        <v>0</v>
      </c>
      <c r="E11" s="53">
        <f t="shared" si="0"/>
        <v>0</v>
      </c>
      <c r="F11" s="11"/>
      <c r="G11" s="11"/>
      <c r="H11" s="11"/>
      <c r="I11" s="11"/>
      <c r="J11" s="11"/>
      <c r="K11" s="11"/>
    </row>
    <row r="12" spans="1:11" ht="14" x14ac:dyDescent="0.3">
      <c r="A12" s="16">
        <v>11</v>
      </c>
      <c r="B12" s="16"/>
      <c r="C12" s="53">
        <f>+'Super ProTF Data Entry'!$L$14</f>
        <v>0</v>
      </c>
      <c r="D12" s="53">
        <f>+'Super ProTF Data Entry'!$L$28</f>
        <v>0</v>
      </c>
      <c r="E12" s="53">
        <f t="shared" si="0"/>
        <v>0</v>
      </c>
      <c r="F12" s="11"/>
      <c r="G12" s="11"/>
      <c r="H12" s="11"/>
      <c r="I12" s="11"/>
      <c r="J12" s="11"/>
      <c r="K12" s="11"/>
    </row>
    <row r="13" spans="1:11" ht="14" x14ac:dyDescent="0.3">
      <c r="A13" s="16">
        <v>12</v>
      </c>
      <c r="B13" s="16"/>
      <c r="C13" s="53">
        <f>+'Super ProTF Data Entry'!$M$14</f>
        <v>0</v>
      </c>
      <c r="D13" s="53">
        <f>+'Super ProTF Data Entry'!$M$28</f>
        <v>0</v>
      </c>
      <c r="E13" s="53">
        <f t="shared" si="0"/>
        <v>0</v>
      </c>
      <c r="F13" s="11"/>
      <c r="G13" s="11"/>
      <c r="H13" s="11"/>
      <c r="I13" s="11"/>
      <c r="J13" s="11"/>
      <c r="K13" s="11"/>
    </row>
    <row r="14" spans="1:11" ht="14" x14ac:dyDescent="0.3">
      <c r="A14" s="16">
        <v>13</v>
      </c>
      <c r="B14" s="16"/>
      <c r="C14" s="53">
        <f>+'Super ProTF Data Entry'!$N$14</f>
        <v>0</v>
      </c>
      <c r="D14" s="53">
        <f>+'Super ProTF Data Entry'!$N$28</f>
        <v>0</v>
      </c>
      <c r="E14" s="53">
        <f t="shared" si="0"/>
        <v>0</v>
      </c>
      <c r="F14" s="11"/>
      <c r="G14" s="11"/>
      <c r="H14" s="11"/>
      <c r="I14" s="11"/>
      <c r="J14" s="11"/>
      <c r="K14" s="11"/>
    </row>
    <row r="15" spans="1:11" ht="14" x14ac:dyDescent="0.3">
      <c r="A15" s="16">
        <v>14</v>
      </c>
      <c r="B15" s="16"/>
      <c r="C15" s="53">
        <f>+'Super ProTF Data Entry'!$O$14</f>
        <v>0</v>
      </c>
      <c r="D15" s="53">
        <f>+'Super ProTF Data Entry'!$O$28</f>
        <v>0</v>
      </c>
      <c r="E15" s="53">
        <f t="shared" si="0"/>
        <v>0</v>
      </c>
      <c r="F15" s="11"/>
      <c r="G15" s="11"/>
      <c r="H15" s="11"/>
      <c r="I15" s="11"/>
      <c r="J15" s="11"/>
      <c r="K15" s="11"/>
    </row>
    <row r="16" spans="1:11" ht="14" x14ac:dyDescent="0.3">
      <c r="A16" s="16">
        <v>15</v>
      </c>
      <c r="B16" s="16"/>
      <c r="C16" s="53">
        <f>+'Super ProTF Data Entry'!$P$14</f>
        <v>0</v>
      </c>
      <c r="D16" s="53">
        <f>+'Super ProTF Data Entry'!$P$28</f>
        <v>0</v>
      </c>
      <c r="E16" s="53">
        <f t="shared" si="0"/>
        <v>0</v>
      </c>
      <c r="F16" s="11"/>
      <c r="G16" s="11"/>
      <c r="H16" s="11"/>
      <c r="I16" s="11"/>
      <c r="J16" s="11"/>
      <c r="K16" s="11"/>
    </row>
    <row r="17" spans="1:11" ht="14" x14ac:dyDescent="0.3">
      <c r="A17" s="16">
        <v>16</v>
      </c>
      <c r="B17" s="16"/>
      <c r="C17" s="53">
        <f>+'Super ProTF Data Entry'!$Q$14</f>
        <v>0</v>
      </c>
      <c r="D17" s="53">
        <f>+'Super ProTF Data Entry'!$Q$28</f>
        <v>0</v>
      </c>
      <c r="E17" s="53">
        <f t="shared" si="0"/>
        <v>0</v>
      </c>
      <c r="F17" s="11"/>
      <c r="G17" s="11"/>
      <c r="H17" s="11"/>
      <c r="I17" s="11"/>
      <c r="J17" s="11"/>
      <c r="K17" s="11"/>
    </row>
    <row r="18" spans="1:11" ht="14" x14ac:dyDescent="0.3">
      <c r="A18" s="16">
        <v>17</v>
      </c>
      <c r="B18" s="16"/>
      <c r="C18" s="53">
        <f>+'Super ProTF Data Entry'!$R$14</f>
        <v>0</v>
      </c>
      <c r="D18" s="53">
        <f>+'Super ProTF Data Entry'!$R$28</f>
        <v>0</v>
      </c>
      <c r="E18" s="53">
        <f t="shared" si="0"/>
        <v>0</v>
      </c>
      <c r="F18" s="11"/>
      <c r="G18" s="11"/>
      <c r="H18" s="11"/>
      <c r="I18" s="11"/>
      <c r="J18" s="11"/>
      <c r="K18" s="11"/>
    </row>
    <row r="19" spans="1:11" ht="14" x14ac:dyDescent="0.3">
      <c r="A19" s="16">
        <v>18</v>
      </c>
      <c r="B19" s="16"/>
      <c r="C19" s="53">
        <f>+'Super ProTF Data Entry'!$S$14</f>
        <v>0</v>
      </c>
      <c r="D19" s="53">
        <f>+'Super ProTF Data Entry'!$S$28</f>
        <v>0</v>
      </c>
      <c r="E19" s="53">
        <f t="shared" si="0"/>
        <v>0</v>
      </c>
      <c r="F19" s="11"/>
      <c r="G19" s="11"/>
      <c r="H19" s="11"/>
      <c r="I19" s="11"/>
      <c r="J19" s="11"/>
      <c r="K19" s="11"/>
    </row>
    <row r="20" spans="1:11" ht="14" x14ac:dyDescent="0.3">
      <c r="A20" s="16">
        <v>19</v>
      </c>
      <c r="B20" s="16"/>
      <c r="C20" s="53">
        <f>+'Super ProTF Data Entry'!$T$14</f>
        <v>0</v>
      </c>
      <c r="D20" s="53">
        <f>+'Super ProTF Data Entry'!$T$28</f>
        <v>0</v>
      </c>
      <c r="E20" s="53">
        <f t="shared" si="0"/>
        <v>0</v>
      </c>
      <c r="F20" s="11"/>
      <c r="G20" s="11"/>
      <c r="H20" s="11"/>
      <c r="I20" s="11"/>
      <c r="J20" s="11"/>
      <c r="K20" s="11"/>
    </row>
    <row r="21" spans="1:11" ht="14" x14ac:dyDescent="0.3">
      <c r="A21" s="16">
        <v>20</v>
      </c>
      <c r="B21" s="16"/>
      <c r="C21" s="53">
        <f>+'Super ProTF Data Entry'!$U$14</f>
        <v>0</v>
      </c>
      <c r="D21" s="53">
        <f>+'Super ProTF Data Entry'!$U$28</f>
        <v>0</v>
      </c>
      <c r="E21" s="53">
        <f t="shared" si="0"/>
        <v>0</v>
      </c>
      <c r="F21" s="11"/>
      <c r="G21" s="11"/>
      <c r="H21" s="11"/>
      <c r="I21" s="11"/>
      <c r="J21" s="11"/>
      <c r="K21" s="11"/>
    </row>
    <row r="22" spans="1:11" ht="14" x14ac:dyDescent="0.3">
      <c r="A22" s="16">
        <v>21</v>
      </c>
      <c r="B22" s="16"/>
      <c r="C22" s="53">
        <f>+'Super ProTF Data Entry'!$V$14</f>
        <v>0</v>
      </c>
      <c r="D22" s="53">
        <f>+'Super ProTF Data Entry'!$V$28</f>
        <v>0</v>
      </c>
      <c r="E22" s="53">
        <f t="shared" si="0"/>
        <v>0</v>
      </c>
      <c r="F22" s="11"/>
      <c r="G22" s="11"/>
      <c r="H22" s="11"/>
      <c r="I22" s="11"/>
      <c r="J22" s="11"/>
      <c r="K22" s="11"/>
    </row>
    <row r="23" spans="1:11" ht="14" x14ac:dyDescent="0.3">
      <c r="A23" s="16">
        <v>22</v>
      </c>
      <c r="B23" s="16"/>
      <c r="C23" s="53">
        <f>+'Super ProTF Data Entry'!$W$14</f>
        <v>0</v>
      </c>
      <c r="D23" s="53">
        <f>+'Super ProTF Data Entry'!$W$28</f>
        <v>0</v>
      </c>
      <c r="E23" s="53">
        <f t="shared" si="0"/>
        <v>0</v>
      </c>
      <c r="F23" s="11"/>
      <c r="G23" s="11"/>
      <c r="H23" s="11"/>
      <c r="I23" s="11"/>
      <c r="J23" s="11"/>
      <c r="K23" s="11"/>
    </row>
    <row r="24" spans="1:11" ht="14" x14ac:dyDescent="0.3">
      <c r="A24" s="16">
        <v>23</v>
      </c>
      <c r="B24" s="16"/>
      <c r="C24" s="53">
        <f>+'Super ProTF Data Entry'!$X$14</f>
        <v>0</v>
      </c>
      <c r="D24" s="53">
        <f>+'Super ProTF Data Entry'!$X$28</f>
        <v>0</v>
      </c>
      <c r="E24" s="53">
        <f t="shared" si="0"/>
        <v>0</v>
      </c>
      <c r="F24" s="11"/>
      <c r="G24" s="11"/>
      <c r="H24" s="11"/>
      <c r="I24" s="11"/>
      <c r="J24" s="11"/>
      <c r="K24" s="11"/>
    </row>
    <row r="25" spans="1:11" ht="14" x14ac:dyDescent="0.3">
      <c r="A25" s="16">
        <v>24</v>
      </c>
      <c r="B25" s="16"/>
      <c r="C25" s="53">
        <f>+'Super ProTF Data Entry'!$Y$14</f>
        <v>0</v>
      </c>
      <c r="D25" s="53">
        <f>+'Super ProTF Data Entry'!$Y$28</f>
        <v>0</v>
      </c>
      <c r="E25" s="53">
        <f t="shared" si="0"/>
        <v>0</v>
      </c>
      <c r="F25" s="11"/>
      <c r="G25" s="11"/>
      <c r="H25" s="11"/>
      <c r="I25" s="11"/>
      <c r="J25" s="11"/>
      <c r="K25" s="11"/>
    </row>
    <row r="26" spans="1:11" ht="14" x14ac:dyDescent="0.3">
      <c r="A26" s="16">
        <v>25</v>
      </c>
      <c r="B26" s="16"/>
      <c r="C26" s="53">
        <f>+'Super ProTF Data Entry'!$Z$14</f>
        <v>0</v>
      </c>
      <c r="D26" s="53">
        <f>+'Super ProTF Data Entry'!$Z$28</f>
        <v>0</v>
      </c>
      <c r="E26" s="53">
        <f t="shared" si="0"/>
        <v>0</v>
      </c>
      <c r="F26" s="11"/>
      <c r="G26" s="11"/>
      <c r="H26" s="11"/>
      <c r="I26" s="11"/>
      <c r="J26" s="11"/>
      <c r="K26" s="11"/>
    </row>
    <row r="27" spans="1:11" ht="14" x14ac:dyDescent="0.3">
      <c r="A27" s="16">
        <v>26</v>
      </c>
      <c r="B27" s="16"/>
      <c r="C27" s="53">
        <f>+'Super ProTF Data Entry'!$AA$14</f>
        <v>0</v>
      </c>
      <c r="D27" s="53">
        <f>+'Super ProTF Data Entry'!$AA$28</f>
        <v>0</v>
      </c>
      <c r="E27" s="53">
        <f t="shared" si="0"/>
        <v>0</v>
      </c>
      <c r="F27" s="11"/>
      <c r="G27" s="11"/>
      <c r="H27" s="11"/>
      <c r="I27" s="11"/>
      <c r="J27" s="11"/>
      <c r="K27" s="11"/>
    </row>
    <row r="28" spans="1:11" ht="14" x14ac:dyDescent="0.3">
      <c r="A28" s="16">
        <v>27</v>
      </c>
      <c r="B28" s="16"/>
      <c r="C28" s="53">
        <f>+'Super ProTF Data Entry'!$AB$14</f>
        <v>0</v>
      </c>
      <c r="D28" s="53">
        <f>+'Super ProTF Data Entry'!$AB$28</f>
        <v>0</v>
      </c>
      <c r="E28" s="53">
        <f t="shared" si="0"/>
        <v>0</v>
      </c>
      <c r="F28" s="11"/>
      <c r="G28" s="11"/>
      <c r="H28" s="11"/>
      <c r="I28" s="11"/>
      <c r="J28" s="11"/>
      <c r="K28" s="11"/>
    </row>
    <row r="29" spans="1:11" ht="14" x14ac:dyDescent="0.3">
      <c r="A29" s="16">
        <v>28</v>
      </c>
      <c r="B29" s="16"/>
      <c r="C29" s="53">
        <f>+'Super ProTF Data Entry'!$AC$14</f>
        <v>0</v>
      </c>
      <c r="D29" s="53">
        <f>+'Super ProTF Data Entry'!$AC$28</f>
        <v>0</v>
      </c>
      <c r="E29" s="53">
        <f t="shared" si="0"/>
        <v>0</v>
      </c>
      <c r="F29" s="11"/>
      <c r="G29" s="11"/>
      <c r="H29" s="11"/>
      <c r="I29" s="11"/>
      <c r="J29" s="11"/>
      <c r="K29" s="11"/>
    </row>
    <row r="30" spans="1:11" ht="14" x14ac:dyDescent="0.3">
      <c r="A30" s="16">
        <v>29</v>
      </c>
      <c r="B30" s="16"/>
      <c r="C30" s="53">
        <f>+'Super ProTF Data Entry'!$AD$14</f>
        <v>0</v>
      </c>
      <c r="D30" s="53">
        <f>+'Super ProTF Data Entry'!$AD$28</f>
        <v>0</v>
      </c>
      <c r="E30" s="53">
        <f t="shared" si="0"/>
        <v>0</v>
      </c>
      <c r="F30" s="11"/>
      <c r="G30" s="11"/>
      <c r="H30" s="11"/>
      <c r="I30" s="11"/>
      <c r="J30" s="11"/>
      <c r="K30" s="11"/>
    </row>
    <row r="31" spans="1:11" ht="14" x14ac:dyDescent="0.3">
      <c r="A31" s="16">
        <v>30</v>
      </c>
      <c r="B31" s="16"/>
      <c r="C31" s="53">
        <f>+'Super ProTF Data Entry'!$AE$14</f>
        <v>0</v>
      </c>
      <c r="D31" s="53">
        <f>+'Super ProTF Data Entry'!$AE$28</f>
        <v>0</v>
      </c>
      <c r="E31" s="53">
        <f t="shared" si="0"/>
        <v>0</v>
      </c>
      <c r="F31" s="11"/>
      <c r="G31" s="11"/>
      <c r="H31" s="11"/>
      <c r="I31" s="11"/>
      <c r="J31" s="11"/>
      <c r="K31" s="11"/>
    </row>
    <row r="32" spans="1:11" ht="14" x14ac:dyDescent="0.3">
      <c r="A32" s="16">
        <v>31</v>
      </c>
      <c r="B32" s="16"/>
      <c r="C32" s="53">
        <f>+'Super ProTF Data Entry'!$AF$14</f>
        <v>0</v>
      </c>
      <c r="D32" s="53">
        <f>+'Super ProTF Data Entry'!$AF$28</f>
        <v>0</v>
      </c>
      <c r="E32" s="53">
        <f t="shared" si="0"/>
        <v>0</v>
      </c>
      <c r="F32" s="11"/>
      <c r="G32" s="11"/>
      <c r="H32" s="11"/>
      <c r="I32" s="11"/>
      <c r="J32" s="11"/>
      <c r="K32" s="11"/>
    </row>
    <row r="33" spans="1:11" ht="14" x14ac:dyDescent="0.3">
      <c r="A33" s="16">
        <v>32</v>
      </c>
      <c r="B33" s="16"/>
      <c r="C33" s="53">
        <f>+'Super ProTF Data Entry'!$AG$14</f>
        <v>0</v>
      </c>
      <c r="D33" s="53">
        <f>+'Super ProTF Data Entry'!$AG$28</f>
        <v>0</v>
      </c>
      <c r="E33" s="53">
        <f t="shared" si="0"/>
        <v>0</v>
      </c>
      <c r="F33" s="11"/>
      <c r="G33" s="11"/>
      <c r="H33" s="11"/>
      <c r="I33" s="11"/>
      <c r="J33" s="11"/>
      <c r="K33" s="11"/>
    </row>
    <row r="34" spans="1:11" ht="14" x14ac:dyDescent="0.3">
      <c r="A34" s="16">
        <v>33</v>
      </c>
      <c r="B34" s="16"/>
      <c r="C34" s="53">
        <f>+'Super ProTF Data Entry'!$AH$14</f>
        <v>0</v>
      </c>
      <c r="D34" s="53">
        <f>+'Super ProTF Data Entry'!$AH$28</f>
        <v>0</v>
      </c>
      <c r="E34" s="53">
        <f t="shared" si="0"/>
        <v>0</v>
      </c>
      <c r="F34" s="11"/>
      <c r="G34" s="11"/>
      <c r="H34" s="11"/>
      <c r="I34" s="11"/>
      <c r="J34" s="11"/>
      <c r="K34" s="11"/>
    </row>
    <row r="35" spans="1:11" ht="14" x14ac:dyDescent="0.3">
      <c r="A35" s="16">
        <v>34</v>
      </c>
      <c r="B35" s="16"/>
      <c r="C35" s="53">
        <f>+'Super ProTF Data Entry'!$AI$14</f>
        <v>0</v>
      </c>
      <c r="D35" s="53">
        <f>+'Super ProTF Data Entry'!$AI$28</f>
        <v>0</v>
      </c>
      <c r="E35" s="53">
        <f t="shared" si="0"/>
        <v>0</v>
      </c>
      <c r="F35" s="11"/>
      <c r="G35" s="11"/>
      <c r="H35" s="11"/>
      <c r="I35" s="11"/>
      <c r="J35" s="11"/>
      <c r="K35" s="11"/>
    </row>
    <row r="36" spans="1:11" ht="14" x14ac:dyDescent="0.3">
      <c r="A36" s="16">
        <v>35</v>
      </c>
      <c r="B36" s="16"/>
      <c r="C36" s="53">
        <f>+'Super ProTF Data Entry'!$AJ$14</f>
        <v>0</v>
      </c>
      <c r="D36" s="53">
        <f>+'Super ProTF Data Entry'!$AJ$28</f>
        <v>0</v>
      </c>
      <c r="E36" s="53">
        <f t="shared" si="0"/>
        <v>0</v>
      </c>
      <c r="F36" s="11"/>
      <c r="G36" s="11"/>
      <c r="H36" s="11"/>
      <c r="I36" s="11"/>
      <c r="J36" s="11"/>
      <c r="K36" s="11"/>
    </row>
    <row r="37" spans="1:11" ht="14" x14ac:dyDescent="0.3">
      <c r="A37" s="16">
        <v>36</v>
      </c>
      <c r="B37" s="16"/>
      <c r="C37" s="53">
        <f>+'Super ProTF Data Entry'!$AK$14</f>
        <v>0</v>
      </c>
      <c r="D37" s="53">
        <f>+'Super ProTF Data Entry'!$AK$28</f>
        <v>0</v>
      </c>
      <c r="E37" s="53">
        <f t="shared" si="0"/>
        <v>0</v>
      </c>
      <c r="F37" s="11"/>
      <c r="G37" s="11"/>
      <c r="H37" s="11"/>
      <c r="I37" s="11"/>
      <c r="J37" s="11"/>
      <c r="K37" s="11"/>
    </row>
    <row r="38" spans="1:11" ht="14" x14ac:dyDescent="0.3">
      <c r="A38" s="16">
        <v>37</v>
      </c>
      <c r="B38" s="16"/>
      <c r="C38" s="53">
        <f>+'Super ProTF Data Entry'!$AL$14</f>
        <v>0</v>
      </c>
      <c r="D38" s="53">
        <f>+'Super ProTF Data Entry'!$AL$28</f>
        <v>0</v>
      </c>
      <c r="E38" s="53">
        <f t="shared" si="0"/>
        <v>0</v>
      </c>
      <c r="F38" s="11"/>
      <c r="G38" s="11"/>
      <c r="H38" s="11"/>
      <c r="I38" s="11"/>
      <c r="J38" s="11"/>
      <c r="K38" s="11"/>
    </row>
    <row r="39" spans="1:11" ht="14" x14ac:dyDescent="0.3">
      <c r="A39" s="16">
        <v>38</v>
      </c>
      <c r="B39" s="16"/>
      <c r="C39" s="53">
        <f>+'Super ProTF Data Entry'!$AM$14</f>
        <v>0</v>
      </c>
      <c r="D39" s="53">
        <f>+'Super ProTF Data Entry'!$AM$28</f>
        <v>0</v>
      </c>
      <c r="E39" s="53">
        <f t="shared" si="0"/>
        <v>0</v>
      </c>
      <c r="F39" s="11"/>
      <c r="G39" s="11"/>
      <c r="H39" s="11"/>
      <c r="I39" s="11"/>
      <c r="J39" s="11"/>
      <c r="K39" s="11"/>
    </row>
    <row r="40" spans="1:11" ht="14" x14ac:dyDescent="0.3">
      <c r="A40" s="16">
        <v>39</v>
      </c>
      <c r="B40" s="16"/>
      <c r="C40" s="53">
        <f>+'Super ProTF Data Entry'!$AN$14</f>
        <v>0</v>
      </c>
      <c r="D40" s="53">
        <f>+'Super ProTF Data Entry'!$AN$28</f>
        <v>0</v>
      </c>
      <c r="E40" s="53">
        <f t="shared" si="0"/>
        <v>0</v>
      </c>
      <c r="F40" s="11"/>
      <c r="G40" s="11"/>
      <c r="H40" s="11"/>
      <c r="I40" s="11"/>
      <c r="J40" s="11"/>
      <c r="K40" s="11"/>
    </row>
    <row r="41" spans="1:11" ht="14" x14ac:dyDescent="0.3">
      <c r="A41" s="16">
        <v>40</v>
      </c>
      <c r="B41" s="16"/>
      <c r="C41" s="53">
        <f>+'Super ProTF Data Entry'!$AO$14</f>
        <v>0</v>
      </c>
      <c r="D41" s="53">
        <f>+'Super ProTF Data Entry'!$AO$28</f>
        <v>0</v>
      </c>
      <c r="E41" s="53">
        <f t="shared" si="0"/>
        <v>0</v>
      </c>
      <c r="F41" s="11"/>
      <c r="G41" s="11"/>
      <c r="H41" s="11"/>
      <c r="I41" s="11"/>
      <c r="J41" s="11"/>
      <c r="K41" s="11"/>
    </row>
    <row r="42" spans="1:11" ht="14" x14ac:dyDescent="0.3">
      <c r="A42" s="16">
        <v>41</v>
      </c>
      <c r="B42" s="16"/>
      <c r="C42" s="53">
        <f>+'Super ProTF Data Entry'!$AP$14</f>
        <v>0</v>
      </c>
      <c r="D42" s="53">
        <f>+'Super ProTF Data Entry'!$AP$28</f>
        <v>0</v>
      </c>
      <c r="E42" s="53">
        <f t="shared" si="0"/>
        <v>0</v>
      </c>
      <c r="F42" s="11"/>
      <c r="G42" s="11"/>
      <c r="H42" s="11"/>
      <c r="I42" s="11"/>
      <c r="J42" s="11"/>
      <c r="K42" s="11"/>
    </row>
    <row r="43" spans="1:11" ht="14" x14ac:dyDescent="0.3">
      <c r="A43" s="16">
        <v>42</v>
      </c>
      <c r="B43" s="16"/>
      <c r="C43" s="53">
        <f>+'Super ProTF Data Entry'!$AQ$14</f>
        <v>0</v>
      </c>
      <c r="D43" s="53">
        <f>+'Super ProTF Data Entry'!$AQ$28</f>
        <v>0</v>
      </c>
      <c r="E43" s="53">
        <f t="shared" si="0"/>
        <v>0</v>
      </c>
      <c r="F43" s="11"/>
      <c r="G43" s="11"/>
      <c r="H43" s="11"/>
      <c r="I43" s="11"/>
      <c r="J43" s="11"/>
      <c r="K43" s="11"/>
    </row>
    <row r="44" spans="1:11" ht="14" x14ac:dyDescent="0.3">
      <c r="A44" s="16">
        <v>43</v>
      </c>
      <c r="B44" s="16"/>
      <c r="C44" s="53">
        <f>+'Super ProTF Data Entry'!$AR$14</f>
        <v>0</v>
      </c>
      <c r="D44" s="53">
        <f>+'Super ProTF Data Entry'!$AR$28</f>
        <v>0</v>
      </c>
      <c r="E44" s="53">
        <f t="shared" si="0"/>
        <v>0</v>
      </c>
      <c r="F44" s="11"/>
      <c r="G44" s="11"/>
      <c r="H44" s="11"/>
      <c r="I44" s="11"/>
      <c r="J44" s="11"/>
      <c r="K44" s="11"/>
    </row>
    <row r="45" spans="1:11" ht="14" x14ac:dyDescent="0.3">
      <c r="A45" s="16">
        <v>44</v>
      </c>
      <c r="B45" s="16"/>
      <c r="C45" s="53">
        <f>+'Super ProTF Data Entry'!$AS$14</f>
        <v>0</v>
      </c>
      <c r="D45" s="53">
        <f>+'Super ProTF Data Entry'!$AS$28</f>
        <v>0</v>
      </c>
      <c r="E45" s="53">
        <f t="shared" si="0"/>
        <v>0</v>
      </c>
      <c r="F45" s="11"/>
      <c r="G45" s="11"/>
      <c r="H45" s="11"/>
      <c r="I45" s="11"/>
      <c r="J45" s="11"/>
      <c r="K45" s="11"/>
    </row>
    <row r="46" spans="1:11" ht="14" x14ac:dyDescent="0.3">
      <c r="A46" s="16">
        <v>45</v>
      </c>
      <c r="B46" s="16"/>
      <c r="C46" s="53">
        <f>+'Super ProTF Data Entry'!$AT$14</f>
        <v>0</v>
      </c>
      <c r="D46" s="53">
        <f>+'Super ProTF Data Entry'!$AT$28</f>
        <v>0</v>
      </c>
      <c r="E46" s="53">
        <f t="shared" si="0"/>
        <v>0</v>
      </c>
      <c r="F46" s="11"/>
      <c r="G46" s="11"/>
      <c r="H46" s="11"/>
      <c r="I46" s="11"/>
      <c r="J46" s="11"/>
      <c r="K46" s="11"/>
    </row>
    <row r="47" spans="1:11" ht="14" x14ac:dyDescent="0.3">
      <c r="A47" s="16">
        <v>46</v>
      </c>
      <c r="B47" s="16"/>
      <c r="C47" s="53">
        <f>+'Super ProTF Data Entry'!$AU$14</f>
        <v>0</v>
      </c>
      <c r="D47" s="53">
        <f>+'Super ProTF Data Entry'!$AU$28</f>
        <v>0</v>
      </c>
      <c r="E47" s="53">
        <f t="shared" si="0"/>
        <v>0</v>
      </c>
      <c r="F47" s="11"/>
      <c r="G47" s="11"/>
      <c r="H47" s="11"/>
      <c r="I47" s="11"/>
      <c r="J47" s="11"/>
      <c r="K47" s="11"/>
    </row>
    <row r="48" spans="1:11" ht="14" x14ac:dyDescent="0.3">
      <c r="A48" s="16">
        <v>47</v>
      </c>
      <c r="B48" s="16"/>
      <c r="C48" s="53">
        <f>+'Super ProTF Data Entry'!$AV$14</f>
        <v>0</v>
      </c>
      <c r="D48" s="53">
        <f>+'Super ProTF Data Entry'!$AV$28</f>
        <v>0</v>
      </c>
      <c r="E48" s="53">
        <f t="shared" si="0"/>
        <v>0</v>
      </c>
      <c r="F48" s="11"/>
      <c r="G48" s="11"/>
      <c r="H48" s="11"/>
      <c r="I48" s="11"/>
      <c r="J48" s="11"/>
      <c r="K48" s="11"/>
    </row>
    <row r="49" spans="1:11" ht="14" x14ac:dyDescent="0.3">
      <c r="A49" s="16">
        <v>48</v>
      </c>
      <c r="B49" s="16"/>
      <c r="C49" s="53">
        <f>+'Super ProTF Data Entry'!$AW$14</f>
        <v>0</v>
      </c>
      <c r="D49" s="53">
        <f>+'Super ProTF Data Entry'!$AW$28</f>
        <v>0</v>
      </c>
      <c r="E49" s="53">
        <f t="shared" si="0"/>
        <v>0</v>
      </c>
      <c r="F49" s="11"/>
      <c r="G49" s="11"/>
      <c r="H49" s="11"/>
      <c r="I49" s="11"/>
      <c r="J49" s="11"/>
      <c r="K49" s="11"/>
    </row>
    <row r="50" spans="1:11" ht="14" x14ac:dyDescent="0.3">
      <c r="A50" s="16">
        <v>49</v>
      </c>
      <c r="B50" s="16"/>
      <c r="C50" s="53">
        <f>+'Super ProTF Data Entry'!$AX$14</f>
        <v>0</v>
      </c>
      <c r="D50" s="53">
        <f>+'Super ProTF Data Entry'!$AX$28</f>
        <v>0</v>
      </c>
      <c r="E50" s="53">
        <f t="shared" si="0"/>
        <v>0</v>
      </c>
      <c r="F50" s="11"/>
      <c r="G50" s="11"/>
      <c r="H50" s="11"/>
      <c r="I50" s="11"/>
      <c r="J50" s="11"/>
      <c r="K50" s="11"/>
    </row>
    <row r="51" spans="1:11" ht="14" x14ac:dyDescent="0.3">
      <c r="A51" s="16">
        <v>50</v>
      </c>
      <c r="B51" s="16"/>
      <c r="C51" s="53">
        <f>+'Super ProTF Data Entry'!$AY$14</f>
        <v>0</v>
      </c>
      <c r="D51" s="53">
        <f>+'Super ProTF Data Entry'!$AY$28</f>
        <v>0</v>
      </c>
      <c r="E51" s="53">
        <f t="shared" si="0"/>
        <v>0</v>
      </c>
      <c r="F51" s="11"/>
      <c r="G51" s="11"/>
      <c r="H51" s="11"/>
      <c r="I51" s="11"/>
      <c r="J51" s="11"/>
      <c r="K51" s="11"/>
    </row>
    <row r="52" spans="1:11" ht="14" x14ac:dyDescent="0.3">
      <c r="A52" s="16">
        <v>51</v>
      </c>
      <c r="B52" s="16"/>
      <c r="C52" s="53">
        <f>+'Super ProTF Data Entry'!$AZ$14</f>
        <v>0</v>
      </c>
      <c r="D52" s="53">
        <f>+'Super ProTF Data Entry'!$AZ$28</f>
        <v>0</v>
      </c>
      <c r="E52" s="53">
        <f t="shared" si="0"/>
        <v>0</v>
      </c>
      <c r="F52" s="11"/>
      <c r="G52" s="11"/>
      <c r="H52" s="11"/>
      <c r="I52" s="11"/>
      <c r="J52" s="11"/>
      <c r="K52" s="11"/>
    </row>
    <row r="53" spans="1:11" ht="14" x14ac:dyDescent="0.3">
      <c r="A53" s="16">
        <v>52</v>
      </c>
      <c r="B53" s="16"/>
      <c r="C53" s="53">
        <f>+'Super ProTF Data Entry'!$BA$14</f>
        <v>0</v>
      </c>
      <c r="D53" s="53">
        <f>+'Super ProTF Data Entry'!$BA$28</f>
        <v>0</v>
      </c>
      <c r="E53" s="53">
        <f t="shared" si="0"/>
        <v>0</v>
      </c>
      <c r="F53" s="11"/>
      <c r="G53" s="11"/>
      <c r="H53" s="11"/>
      <c r="I53" s="11"/>
      <c r="J53" s="11"/>
      <c r="K53" s="11"/>
    </row>
    <row r="54" spans="1:11" ht="14" x14ac:dyDescent="0.3">
      <c r="A54" s="16">
        <v>53</v>
      </c>
      <c r="B54" s="16"/>
      <c r="C54" s="53">
        <f>+'Super ProTF Data Entry'!$BB$14</f>
        <v>0</v>
      </c>
      <c r="D54" s="53">
        <f>+'Super ProTF Data Entry'!$BB$28</f>
        <v>0</v>
      </c>
      <c r="E54" s="53">
        <f t="shared" si="0"/>
        <v>0</v>
      </c>
      <c r="F54" s="11"/>
      <c r="G54" s="11"/>
      <c r="H54" s="11"/>
      <c r="I54" s="11"/>
      <c r="J54" s="11"/>
      <c r="K54" s="11"/>
    </row>
    <row r="55" spans="1:11" ht="14" x14ac:dyDescent="0.3">
      <c r="A55" s="16">
        <v>54</v>
      </c>
      <c r="B55" s="16"/>
      <c r="C55" s="53">
        <f>+'Super ProTF Data Entry'!$BC$14</f>
        <v>0</v>
      </c>
      <c r="D55" s="53">
        <f>+'Super ProTF Data Entry'!$BC$28</f>
        <v>0</v>
      </c>
      <c r="E55" s="53">
        <f t="shared" si="0"/>
        <v>0</v>
      </c>
      <c r="F55" s="11"/>
      <c r="G55" s="11"/>
      <c r="H55" s="11"/>
      <c r="I55" s="11"/>
      <c r="J55" s="11"/>
      <c r="K55" s="11"/>
    </row>
    <row r="56" spans="1:11" ht="14" x14ac:dyDescent="0.3">
      <c r="A56" s="16">
        <v>55</v>
      </c>
      <c r="B56" s="16"/>
      <c r="C56" s="53">
        <f>+'Super ProTF Data Entry'!$BD$14</f>
        <v>0</v>
      </c>
      <c r="D56" s="53">
        <f>+'Super ProTF Data Entry'!$BD$28</f>
        <v>0</v>
      </c>
      <c r="E56" s="53">
        <f t="shared" si="0"/>
        <v>0</v>
      </c>
      <c r="F56" s="11"/>
      <c r="G56" s="11"/>
      <c r="H56" s="11"/>
      <c r="I56" s="11"/>
      <c r="J56" s="11"/>
      <c r="K56" s="11"/>
    </row>
    <row r="57" spans="1:11" ht="14" x14ac:dyDescent="0.3">
      <c r="A57" s="16">
        <v>56</v>
      </c>
      <c r="B57" s="16"/>
      <c r="C57" s="53">
        <f>+'Super ProTF Data Entry'!$BE$14</f>
        <v>0</v>
      </c>
      <c r="D57" s="53">
        <f>+'Super ProTF Data Entry'!$BE$28</f>
        <v>0</v>
      </c>
      <c r="E57" s="53">
        <f t="shared" si="0"/>
        <v>0</v>
      </c>
      <c r="F57" s="11"/>
      <c r="G57" s="11"/>
      <c r="H57" s="11"/>
      <c r="I57" s="11"/>
      <c r="J57" s="11"/>
      <c r="K57" s="11"/>
    </row>
    <row r="58" spans="1:11" ht="14" x14ac:dyDescent="0.3">
      <c r="A58" s="16">
        <v>57</v>
      </c>
      <c r="B58" s="16"/>
      <c r="C58" s="53">
        <f>+'Super ProTF Data Entry'!$BF$14</f>
        <v>0</v>
      </c>
      <c r="D58" s="53">
        <f>+'Super ProTF Data Entry'!$BF$28</f>
        <v>0</v>
      </c>
      <c r="E58" s="53">
        <f t="shared" si="0"/>
        <v>0</v>
      </c>
      <c r="F58" s="11"/>
      <c r="G58" s="11"/>
      <c r="H58" s="11"/>
      <c r="I58" s="11"/>
      <c r="J58" s="11"/>
      <c r="K58" s="11"/>
    </row>
    <row r="59" spans="1:11" ht="14" x14ac:dyDescent="0.3">
      <c r="A59" s="16">
        <v>58</v>
      </c>
      <c r="B59" s="16"/>
      <c r="C59" s="53">
        <f>+'Super ProTF Data Entry'!$BG$14</f>
        <v>0</v>
      </c>
      <c r="D59" s="53">
        <f>+'Super ProTF Data Entry'!$BG$28</f>
        <v>0</v>
      </c>
      <c r="E59" s="53">
        <f t="shared" si="0"/>
        <v>0</v>
      </c>
      <c r="F59" s="11"/>
      <c r="G59" s="11"/>
      <c r="H59" s="11"/>
      <c r="I59" s="11"/>
      <c r="J59" s="11"/>
      <c r="K59" s="11"/>
    </row>
    <row r="60" spans="1:11" ht="14" x14ac:dyDescent="0.3">
      <c r="A60" s="16">
        <v>59</v>
      </c>
      <c r="B60" s="16"/>
      <c r="C60" s="53">
        <f>+'Super ProTF Data Entry'!$BH$14</f>
        <v>0</v>
      </c>
      <c r="D60" s="53">
        <f>+'Super ProTF Data Entry'!$BH$28</f>
        <v>0</v>
      </c>
      <c r="E60" s="53">
        <f t="shared" si="0"/>
        <v>0</v>
      </c>
      <c r="F60" s="11"/>
      <c r="G60" s="11"/>
      <c r="H60" s="11"/>
      <c r="I60" s="11"/>
      <c r="J60" s="11"/>
      <c r="K60" s="11"/>
    </row>
    <row r="61" spans="1:11" ht="14" x14ac:dyDescent="0.3">
      <c r="A61" s="16">
        <v>60</v>
      </c>
      <c r="B61" s="16"/>
      <c r="C61" s="53">
        <f>+'Super ProTF Data Entry'!$BI$14</f>
        <v>0</v>
      </c>
      <c r="D61" s="53">
        <f>+'Super ProTF Data Entry'!$BI$28</f>
        <v>0</v>
      </c>
      <c r="E61" s="53">
        <f t="shared" si="0"/>
        <v>0</v>
      </c>
      <c r="F61" s="11"/>
      <c r="G61" s="11"/>
      <c r="H61" s="11"/>
      <c r="I61" s="11"/>
      <c r="J61" s="11"/>
      <c r="K61" s="11"/>
    </row>
    <row r="62" spans="1:11" ht="14" x14ac:dyDescent="0.3">
      <c r="A62" s="16">
        <v>61</v>
      </c>
      <c r="B62" s="16"/>
      <c r="C62" s="53">
        <f>+'Super ProTF Data Entry'!$BJ$14</f>
        <v>0</v>
      </c>
      <c r="D62" s="53">
        <f>+'Super ProTF Data Entry'!$BJ$28</f>
        <v>0</v>
      </c>
      <c r="E62" s="53">
        <f t="shared" si="0"/>
        <v>0</v>
      </c>
      <c r="F62" s="11"/>
      <c r="G62" s="11"/>
      <c r="H62" s="11"/>
      <c r="I62" s="11"/>
      <c r="J62" s="11"/>
      <c r="K62" s="11"/>
    </row>
    <row r="63" spans="1:11" ht="14" x14ac:dyDescent="0.3">
      <c r="A63" s="16">
        <v>62</v>
      </c>
      <c r="B63" s="16"/>
      <c r="C63" s="53">
        <f>+'Super ProTF Data Entry'!$BK$14</f>
        <v>0</v>
      </c>
      <c r="D63" s="53">
        <f>+'Super ProTF Data Entry'!$BK$28</f>
        <v>0</v>
      </c>
      <c r="E63" s="53">
        <f t="shared" si="0"/>
        <v>0</v>
      </c>
      <c r="F63" s="11"/>
      <c r="G63" s="11"/>
      <c r="H63" s="11"/>
      <c r="I63" s="11"/>
      <c r="J63" s="11"/>
      <c r="K63" s="11"/>
    </row>
    <row r="64" spans="1:11" ht="14" x14ac:dyDescent="0.3">
      <c r="A64" s="16">
        <v>63</v>
      </c>
      <c r="B64" s="16"/>
      <c r="C64" s="53">
        <f>+'Super ProTF Data Entry'!$BL$14</f>
        <v>0</v>
      </c>
      <c r="D64" s="53">
        <f>+'Super ProTF Data Entry'!$BL$28</f>
        <v>0</v>
      </c>
      <c r="E64" s="53">
        <f t="shared" si="0"/>
        <v>0</v>
      </c>
      <c r="F64" s="11"/>
      <c r="G64" s="11"/>
      <c r="H64" s="11"/>
      <c r="I64" s="11"/>
      <c r="J64" s="11"/>
      <c r="K64" s="11"/>
    </row>
    <row r="65" spans="1:11" ht="14" x14ac:dyDescent="0.3">
      <c r="A65" s="16">
        <v>64</v>
      </c>
      <c r="B65" s="16"/>
      <c r="C65" s="53">
        <f>+'Super ProTF Data Entry'!$BM$14</f>
        <v>0</v>
      </c>
      <c r="D65" s="53">
        <f>+'Super ProTF Data Entry'!$BM$28</f>
        <v>0</v>
      </c>
      <c r="E65" s="53">
        <f t="shared" si="0"/>
        <v>0</v>
      </c>
      <c r="F65" s="11"/>
      <c r="G65" s="11"/>
      <c r="H65" s="11"/>
      <c r="I65" s="11"/>
      <c r="J65" s="11"/>
      <c r="K65" s="11"/>
    </row>
    <row r="66" spans="1:11" ht="14" x14ac:dyDescent="0.3">
      <c r="A66" s="16">
        <v>65</v>
      </c>
      <c r="B66" s="16"/>
      <c r="C66" s="53">
        <f>+'Super ProTF Data Entry'!$BN$14</f>
        <v>0</v>
      </c>
      <c r="D66" s="53">
        <f>+'Super ProTF Data Entry'!$BN$28</f>
        <v>0</v>
      </c>
      <c r="E66" s="53">
        <f t="shared" si="0"/>
        <v>0</v>
      </c>
      <c r="F66" s="11"/>
      <c r="G66" s="11"/>
      <c r="H66" s="11"/>
      <c r="I66" s="11"/>
      <c r="J66" s="11"/>
      <c r="K66" s="11"/>
    </row>
    <row r="67" spans="1:11" ht="14" x14ac:dyDescent="0.3">
      <c r="A67" s="16">
        <v>66</v>
      </c>
      <c r="B67" s="16"/>
      <c r="C67" s="53">
        <f>+'Super ProTF Data Entry'!$BO$14</f>
        <v>0</v>
      </c>
      <c r="D67" s="53">
        <f>+'Super ProTF Data Entry'!$BO$28</f>
        <v>0</v>
      </c>
      <c r="E67" s="53">
        <f t="shared" ref="E67:E103" si="1">SUM(C67:D67)</f>
        <v>0</v>
      </c>
      <c r="F67" s="11"/>
      <c r="G67" s="11"/>
      <c r="H67" s="11"/>
      <c r="I67" s="11"/>
      <c r="J67" s="11"/>
      <c r="K67" s="11"/>
    </row>
    <row r="68" spans="1:11" ht="14" x14ac:dyDescent="0.3">
      <c r="A68" s="16">
        <v>67</v>
      </c>
      <c r="B68" s="16"/>
      <c r="C68" s="53">
        <f>+'Super ProTF Data Entry'!$BP$14</f>
        <v>0</v>
      </c>
      <c r="D68" s="53">
        <f>+'Super ProTF Data Entry'!$BP$28</f>
        <v>0</v>
      </c>
      <c r="E68" s="53">
        <f t="shared" si="1"/>
        <v>0</v>
      </c>
      <c r="F68" s="11"/>
      <c r="G68" s="11"/>
      <c r="H68" s="11"/>
      <c r="I68" s="11"/>
      <c r="J68" s="11"/>
      <c r="K68" s="11"/>
    </row>
    <row r="69" spans="1:11" ht="14" x14ac:dyDescent="0.3">
      <c r="A69" s="16">
        <v>68</v>
      </c>
      <c r="B69" s="16"/>
      <c r="C69" s="53">
        <f>+'Super ProTF Data Entry'!$BQ$14</f>
        <v>0</v>
      </c>
      <c r="D69" s="53">
        <f>+'Super ProTF Data Entry'!$BQ$28</f>
        <v>0</v>
      </c>
      <c r="E69" s="53">
        <f t="shared" si="1"/>
        <v>0</v>
      </c>
      <c r="F69" s="11"/>
      <c r="G69" s="11"/>
      <c r="H69" s="11"/>
      <c r="I69" s="11"/>
      <c r="J69" s="11"/>
      <c r="K69" s="11"/>
    </row>
    <row r="70" spans="1:11" ht="14" x14ac:dyDescent="0.3">
      <c r="A70" s="16">
        <v>69</v>
      </c>
      <c r="B70" s="16"/>
      <c r="C70" s="53">
        <f>+'Super ProTF Data Entry'!$BR$14</f>
        <v>0</v>
      </c>
      <c r="D70" s="53">
        <f>+'Super ProTF Data Entry'!$BR$28</f>
        <v>0</v>
      </c>
      <c r="E70" s="53">
        <f t="shared" si="1"/>
        <v>0</v>
      </c>
      <c r="F70" s="11"/>
      <c r="G70" s="11"/>
      <c r="H70" s="11"/>
      <c r="I70" s="11"/>
      <c r="J70" s="11"/>
      <c r="K70" s="11"/>
    </row>
    <row r="71" spans="1:11" ht="14" x14ac:dyDescent="0.3">
      <c r="A71" s="16">
        <v>70</v>
      </c>
      <c r="B71" s="16"/>
      <c r="C71" s="53">
        <f>+'Super ProTF Data Entry'!$BS$14</f>
        <v>0</v>
      </c>
      <c r="D71" s="53">
        <f>+'Super ProTF Data Entry'!$BS$28</f>
        <v>0</v>
      </c>
      <c r="E71" s="53">
        <f t="shared" si="1"/>
        <v>0</v>
      </c>
      <c r="F71" s="11"/>
      <c r="G71" s="11"/>
      <c r="H71" s="11"/>
      <c r="I71" s="11"/>
      <c r="J71" s="11"/>
      <c r="K71" s="11"/>
    </row>
    <row r="72" spans="1:11" ht="14" x14ac:dyDescent="0.3">
      <c r="A72" s="16">
        <v>71</v>
      </c>
      <c r="B72" s="16"/>
      <c r="C72" s="53">
        <f>+'Super ProTF Data Entry'!$BT$14</f>
        <v>0</v>
      </c>
      <c r="D72" s="53">
        <f>+'Super ProTF Data Entry'!$BT$28</f>
        <v>0</v>
      </c>
      <c r="E72" s="53">
        <f t="shared" si="1"/>
        <v>0</v>
      </c>
      <c r="F72" s="11"/>
      <c r="G72" s="11"/>
      <c r="H72" s="11"/>
      <c r="I72" s="11"/>
      <c r="J72" s="11"/>
      <c r="K72" s="11"/>
    </row>
    <row r="73" spans="1:11" ht="14" x14ac:dyDescent="0.3">
      <c r="A73" s="16">
        <v>72</v>
      </c>
      <c r="B73" s="16"/>
      <c r="C73" s="53">
        <f>+'Super ProTF Data Entry'!$BU$14</f>
        <v>0</v>
      </c>
      <c r="D73" s="53">
        <f>+'Super ProTF Data Entry'!$BU$28</f>
        <v>0</v>
      </c>
      <c r="E73" s="53">
        <f t="shared" si="1"/>
        <v>0</v>
      </c>
      <c r="F73" s="11"/>
      <c r="G73" s="11"/>
      <c r="H73" s="11"/>
      <c r="I73" s="11"/>
      <c r="J73" s="11"/>
      <c r="K73" s="11"/>
    </row>
    <row r="74" spans="1:11" ht="14" x14ac:dyDescent="0.3">
      <c r="A74" s="16">
        <v>73</v>
      </c>
      <c r="B74" s="16"/>
      <c r="C74" s="53">
        <f>+'Super ProTF Data Entry'!$BV$14</f>
        <v>0</v>
      </c>
      <c r="D74" s="53">
        <f>+'Super ProTF Data Entry'!$BV$28</f>
        <v>0</v>
      </c>
      <c r="E74" s="53">
        <f t="shared" si="1"/>
        <v>0</v>
      </c>
      <c r="F74" s="11"/>
      <c r="G74" s="11"/>
      <c r="H74" s="11"/>
      <c r="I74" s="11"/>
      <c r="J74" s="11"/>
      <c r="K74" s="11"/>
    </row>
    <row r="75" spans="1:11" ht="14" x14ac:dyDescent="0.3">
      <c r="A75" s="16">
        <v>74</v>
      </c>
      <c r="B75" s="16"/>
      <c r="C75" s="53">
        <f>+'Super ProTF Data Entry'!$BW$14</f>
        <v>0</v>
      </c>
      <c r="D75" s="53">
        <f>+'Super ProTF Data Entry'!$BW$28</f>
        <v>0</v>
      </c>
      <c r="E75" s="53">
        <f t="shared" si="1"/>
        <v>0</v>
      </c>
      <c r="F75" s="11"/>
      <c r="G75" s="11"/>
      <c r="H75" s="11"/>
      <c r="I75" s="11"/>
      <c r="J75" s="11"/>
      <c r="K75" s="11"/>
    </row>
    <row r="76" spans="1:11" ht="14" x14ac:dyDescent="0.3">
      <c r="A76" s="16">
        <v>75</v>
      </c>
      <c r="B76" s="16"/>
      <c r="C76" s="53">
        <f>+'Super ProTF Data Entry'!$BX$14</f>
        <v>0</v>
      </c>
      <c r="D76" s="53">
        <f>+'Super ProTF Data Entry'!$BX$28</f>
        <v>0</v>
      </c>
      <c r="E76" s="53">
        <f t="shared" si="1"/>
        <v>0</v>
      </c>
      <c r="F76" s="11"/>
      <c r="G76" s="11"/>
      <c r="H76" s="11"/>
      <c r="I76" s="11"/>
      <c r="J76" s="11"/>
      <c r="K76" s="11"/>
    </row>
    <row r="77" spans="1:11" ht="14" x14ac:dyDescent="0.3">
      <c r="A77" s="16">
        <v>76</v>
      </c>
      <c r="B77" s="16"/>
      <c r="C77" s="53">
        <f>+'Super ProTF Data Entry'!$BY$14</f>
        <v>0</v>
      </c>
      <c r="D77" s="53">
        <f>+'Super ProTF Data Entry'!$BY$28</f>
        <v>0</v>
      </c>
      <c r="E77" s="53">
        <f t="shared" si="1"/>
        <v>0</v>
      </c>
      <c r="F77" s="11"/>
      <c r="G77" s="11"/>
      <c r="H77" s="11"/>
      <c r="I77" s="11"/>
      <c r="J77" s="11"/>
      <c r="K77" s="11"/>
    </row>
    <row r="78" spans="1:11" ht="14" x14ac:dyDescent="0.3">
      <c r="A78" s="16">
        <v>77</v>
      </c>
      <c r="B78" s="16"/>
      <c r="C78" s="53">
        <f>+'Super ProTF Data Entry'!$BZ$14</f>
        <v>0</v>
      </c>
      <c r="D78" s="53">
        <f>+'Super ProTF Data Entry'!$BZ$28</f>
        <v>0</v>
      </c>
      <c r="E78" s="53">
        <f t="shared" si="1"/>
        <v>0</v>
      </c>
      <c r="F78" s="11"/>
      <c r="G78" s="11"/>
      <c r="H78" s="11"/>
      <c r="I78" s="11"/>
      <c r="J78" s="11"/>
      <c r="K78" s="11"/>
    </row>
    <row r="79" spans="1:11" ht="14" x14ac:dyDescent="0.3">
      <c r="A79" s="16">
        <v>78</v>
      </c>
      <c r="B79" s="16"/>
      <c r="C79" s="53">
        <f>+'Super ProTF Data Entry'!$CA$14</f>
        <v>0</v>
      </c>
      <c r="D79" s="53">
        <f>+'Super ProTF Data Entry'!$CA$28</f>
        <v>0</v>
      </c>
      <c r="E79" s="53">
        <f t="shared" si="1"/>
        <v>0</v>
      </c>
      <c r="F79" s="11"/>
      <c r="G79" s="11"/>
      <c r="H79" s="11"/>
      <c r="I79" s="11"/>
      <c r="J79" s="11"/>
      <c r="K79" s="11"/>
    </row>
    <row r="80" spans="1:11" ht="14" x14ac:dyDescent="0.3">
      <c r="A80" s="16">
        <v>79</v>
      </c>
      <c r="B80" s="16"/>
      <c r="C80" s="53">
        <f>+'Super ProTF Data Entry'!$CB$14</f>
        <v>0</v>
      </c>
      <c r="D80" s="53">
        <f>+'Super ProTF Data Entry'!$CB$28</f>
        <v>0</v>
      </c>
      <c r="E80" s="53">
        <f t="shared" si="1"/>
        <v>0</v>
      </c>
      <c r="F80" s="11"/>
      <c r="G80" s="11"/>
      <c r="H80" s="11"/>
      <c r="I80" s="11"/>
      <c r="J80" s="11"/>
      <c r="K80" s="11"/>
    </row>
    <row r="81" spans="1:11" ht="14" x14ac:dyDescent="0.3">
      <c r="A81" s="16">
        <v>80</v>
      </c>
      <c r="B81" s="16"/>
      <c r="C81" s="53">
        <f>+'Super ProTF Data Entry'!$CC$14</f>
        <v>0</v>
      </c>
      <c r="D81" s="53">
        <f>+'Super ProTF Data Entry'!$CC$28</f>
        <v>0</v>
      </c>
      <c r="E81" s="53">
        <f t="shared" si="1"/>
        <v>0</v>
      </c>
      <c r="F81" s="11"/>
      <c r="G81" s="11"/>
      <c r="H81" s="11"/>
      <c r="I81" s="11"/>
      <c r="J81" s="11"/>
      <c r="K81" s="11"/>
    </row>
    <row r="82" spans="1:11" ht="14" x14ac:dyDescent="0.3">
      <c r="A82" s="16">
        <v>81</v>
      </c>
      <c r="B82" s="16"/>
      <c r="C82" s="53">
        <f>+'Super ProTF Data Entry'!$CD$14</f>
        <v>0</v>
      </c>
      <c r="D82" s="53">
        <f>+'Super ProTF Data Entry'!$CD$28</f>
        <v>0</v>
      </c>
      <c r="E82" s="53">
        <f t="shared" si="1"/>
        <v>0</v>
      </c>
      <c r="F82" s="11"/>
      <c r="G82" s="11"/>
      <c r="H82" s="11"/>
      <c r="I82" s="11"/>
      <c r="J82" s="11"/>
      <c r="K82" s="11"/>
    </row>
    <row r="83" spans="1:11" ht="14" x14ac:dyDescent="0.3">
      <c r="A83" s="16">
        <v>82</v>
      </c>
      <c r="B83" s="16"/>
      <c r="C83" s="53">
        <f>+'Super ProTF Data Entry'!$CE$14</f>
        <v>0</v>
      </c>
      <c r="D83" s="53">
        <f>+'Super ProTF Data Entry'!$CE$28</f>
        <v>0</v>
      </c>
      <c r="E83" s="53">
        <f t="shared" si="1"/>
        <v>0</v>
      </c>
      <c r="F83" s="11"/>
      <c r="G83" s="11"/>
      <c r="H83" s="11"/>
      <c r="I83" s="11"/>
      <c r="J83" s="11"/>
      <c r="K83" s="11"/>
    </row>
    <row r="84" spans="1:11" ht="14" x14ac:dyDescent="0.3">
      <c r="A84" s="16">
        <v>83</v>
      </c>
      <c r="B84" s="16"/>
      <c r="C84" s="53">
        <f>+'Super ProTF Data Entry'!$CF$14</f>
        <v>0</v>
      </c>
      <c r="D84" s="53">
        <f>+'Super ProTF Data Entry'!$CF$28</f>
        <v>0</v>
      </c>
      <c r="E84" s="53">
        <f t="shared" si="1"/>
        <v>0</v>
      </c>
      <c r="F84" s="11"/>
      <c r="G84" s="11"/>
      <c r="H84" s="11"/>
      <c r="I84" s="11"/>
      <c r="J84" s="11"/>
      <c r="K84" s="11"/>
    </row>
    <row r="85" spans="1:11" ht="14" x14ac:dyDescent="0.3">
      <c r="A85" s="16">
        <v>84</v>
      </c>
      <c r="B85" s="16"/>
      <c r="C85" s="53">
        <f>+'Super ProTF Data Entry'!$CG$14</f>
        <v>0</v>
      </c>
      <c r="D85" s="53">
        <f>+'Super ProTF Data Entry'!$CG$28</f>
        <v>0</v>
      </c>
      <c r="E85" s="53">
        <f t="shared" si="1"/>
        <v>0</v>
      </c>
      <c r="F85" s="11"/>
      <c r="G85" s="11"/>
      <c r="H85" s="11"/>
      <c r="I85" s="11"/>
      <c r="J85" s="11"/>
      <c r="K85" s="11"/>
    </row>
    <row r="86" spans="1:11" ht="14" x14ac:dyDescent="0.3">
      <c r="A86" s="16">
        <v>85</v>
      </c>
      <c r="B86" s="16"/>
      <c r="C86" s="53">
        <f>+'Super ProTF Data Entry'!$CH$14</f>
        <v>0</v>
      </c>
      <c r="D86" s="53">
        <f>+'Super ProTF Data Entry'!$CH$28</f>
        <v>0</v>
      </c>
      <c r="E86" s="53">
        <f t="shared" si="1"/>
        <v>0</v>
      </c>
      <c r="F86" s="11"/>
      <c r="G86" s="11"/>
      <c r="H86" s="11"/>
      <c r="I86" s="11"/>
      <c r="J86" s="11"/>
      <c r="K86" s="11"/>
    </row>
    <row r="87" spans="1:11" ht="14" x14ac:dyDescent="0.3">
      <c r="A87" s="16">
        <v>86</v>
      </c>
      <c r="B87" s="16"/>
      <c r="C87" s="53">
        <f>+'Super ProTF Data Entry'!$CI$14</f>
        <v>0</v>
      </c>
      <c r="D87" s="53">
        <f>+'Super ProTF Data Entry'!$CI$28</f>
        <v>0</v>
      </c>
      <c r="E87" s="53">
        <f t="shared" si="1"/>
        <v>0</v>
      </c>
      <c r="F87" s="11"/>
      <c r="G87" s="11"/>
      <c r="H87" s="11"/>
      <c r="I87" s="11"/>
      <c r="J87" s="11"/>
      <c r="K87" s="11"/>
    </row>
    <row r="88" spans="1:11" ht="14" x14ac:dyDescent="0.3">
      <c r="A88" s="16">
        <v>87</v>
      </c>
      <c r="B88" s="16"/>
      <c r="C88" s="53">
        <f>+'Super ProTF Data Entry'!$CJ$14</f>
        <v>0</v>
      </c>
      <c r="D88" s="53">
        <f>+'Super ProTF Data Entry'!$CJ$28</f>
        <v>0</v>
      </c>
      <c r="E88" s="53">
        <f t="shared" si="1"/>
        <v>0</v>
      </c>
      <c r="F88" s="11"/>
      <c r="G88" s="11"/>
      <c r="H88" s="11"/>
      <c r="I88" s="11"/>
      <c r="J88" s="11"/>
      <c r="K88" s="11"/>
    </row>
    <row r="89" spans="1:11" ht="14" x14ac:dyDescent="0.3">
      <c r="A89" s="16">
        <v>88</v>
      </c>
      <c r="B89" s="16"/>
      <c r="C89" s="53">
        <f>+'Super ProTF Data Entry'!$CK$14</f>
        <v>0</v>
      </c>
      <c r="D89" s="53">
        <f>+'Super ProTF Data Entry'!$CK$28</f>
        <v>0</v>
      </c>
      <c r="E89" s="53">
        <f t="shared" si="1"/>
        <v>0</v>
      </c>
      <c r="F89" s="11"/>
      <c r="G89" s="11"/>
      <c r="H89" s="11"/>
      <c r="I89" s="11"/>
      <c r="J89" s="11"/>
      <c r="K89" s="11"/>
    </row>
    <row r="90" spans="1:11" ht="14" x14ac:dyDescent="0.3">
      <c r="A90" s="16">
        <v>89</v>
      </c>
      <c r="B90" s="16"/>
      <c r="C90" s="53">
        <f>+'Super ProTF Data Entry'!$CL$14</f>
        <v>0</v>
      </c>
      <c r="D90" s="53">
        <f>+'Super ProTF Data Entry'!$CL$28</f>
        <v>0</v>
      </c>
      <c r="E90" s="53">
        <f t="shared" si="1"/>
        <v>0</v>
      </c>
      <c r="F90" s="11"/>
      <c r="G90" s="11"/>
      <c r="H90" s="11"/>
      <c r="I90" s="11"/>
      <c r="J90" s="11"/>
      <c r="K90" s="11"/>
    </row>
    <row r="91" spans="1:11" ht="14" x14ac:dyDescent="0.3">
      <c r="A91" s="16">
        <v>90</v>
      </c>
      <c r="B91" s="16"/>
      <c r="C91" s="53">
        <f>+'Super ProTF Data Entry'!$CM$14</f>
        <v>0</v>
      </c>
      <c r="D91" s="53">
        <f>+'Super ProTF Data Entry'!$CM$28</f>
        <v>0</v>
      </c>
      <c r="E91" s="53">
        <f t="shared" si="1"/>
        <v>0</v>
      </c>
      <c r="F91" s="11"/>
      <c r="G91" s="11"/>
      <c r="H91" s="11"/>
      <c r="I91" s="11"/>
      <c r="J91" s="11"/>
      <c r="K91" s="11"/>
    </row>
    <row r="92" spans="1:11" ht="14" x14ac:dyDescent="0.3">
      <c r="A92" s="16">
        <v>91</v>
      </c>
      <c r="B92" s="16"/>
      <c r="C92" s="53">
        <f>+'Super ProTF Data Entry'!$CN$14</f>
        <v>0</v>
      </c>
      <c r="D92" s="53">
        <f>+'Super ProTF Data Entry'!$CN$28</f>
        <v>0</v>
      </c>
      <c r="E92" s="53">
        <f t="shared" si="1"/>
        <v>0</v>
      </c>
      <c r="F92" s="11"/>
      <c r="G92" s="11"/>
      <c r="H92" s="11"/>
      <c r="I92" s="11"/>
      <c r="J92" s="11"/>
      <c r="K92" s="11"/>
    </row>
    <row r="93" spans="1:11" ht="14" x14ac:dyDescent="0.3">
      <c r="A93" s="16">
        <v>92</v>
      </c>
      <c r="B93" s="16"/>
      <c r="C93" s="53">
        <f>+'Super ProTF Data Entry'!$CO$14</f>
        <v>0</v>
      </c>
      <c r="D93" s="53">
        <f>+'Super ProTF Data Entry'!$CO$28</f>
        <v>0</v>
      </c>
      <c r="E93" s="53">
        <f t="shared" si="1"/>
        <v>0</v>
      </c>
      <c r="F93" s="11"/>
      <c r="G93" s="11"/>
      <c r="H93" s="11"/>
      <c r="I93" s="11"/>
      <c r="J93" s="11"/>
      <c r="K93" s="11"/>
    </row>
    <row r="94" spans="1:11" ht="14" x14ac:dyDescent="0.3">
      <c r="A94" s="16">
        <v>93</v>
      </c>
      <c r="B94" s="16"/>
      <c r="C94" s="53">
        <f>+'Super ProTF Data Entry'!$CP$14</f>
        <v>0</v>
      </c>
      <c r="D94" s="53">
        <f>+'Super ProTF Data Entry'!$CP$28</f>
        <v>0</v>
      </c>
      <c r="E94" s="53">
        <f t="shared" si="1"/>
        <v>0</v>
      </c>
      <c r="F94" s="11"/>
      <c r="G94" s="11"/>
      <c r="H94" s="11"/>
      <c r="I94" s="11"/>
      <c r="J94" s="11"/>
      <c r="K94" s="11"/>
    </row>
    <row r="95" spans="1:11" ht="14" x14ac:dyDescent="0.3">
      <c r="A95" s="16">
        <v>94</v>
      </c>
      <c r="B95" s="16"/>
      <c r="C95" s="53">
        <f>+'Super ProTF Data Entry'!$CQ$14</f>
        <v>0</v>
      </c>
      <c r="D95" s="53">
        <f>+'Super ProTF Data Entry'!$CQ$28</f>
        <v>0</v>
      </c>
      <c r="E95" s="53">
        <f t="shared" si="1"/>
        <v>0</v>
      </c>
      <c r="F95" s="11"/>
      <c r="G95" s="11"/>
      <c r="H95" s="11"/>
      <c r="I95" s="11"/>
      <c r="J95" s="11"/>
      <c r="K95" s="11"/>
    </row>
    <row r="96" spans="1:11" ht="14" x14ac:dyDescent="0.3">
      <c r="A96" s="16">
        <v>95</v>
      </c>
      <c r="B96" s="16"/>
      <c r="C96" s="53">
        <f>+'Super ProTF Data Entry'!$CR$14</f>
        <v>0</v>
      </c>
      <c r="D96" s="53">
        <f>+'Super ProTF Data Entry'!$CR$28</f>
        <v>0</v>
      </c>
      <c r="E96" s="53">
        <f t="shared" si="1"/>
        <v>0</v>
      </c>
      <c r="F96" s="11"/>
      <c r="G96" s="11"/>
      <c r="H96" s="11"/>
      <c r="I96" s="11"/>
      <c r="J96" s="11"/>
      <c r="K96" s="11"/>
    </row>
    <row r="97" spans="1:11" ht="14" x14ac:dyDescent="0.3">
      <c r="A97" s="16">
        <v>96</v>
      </c>
      <c r="B97" s="16"/>
      <c r="C97" s="53">
        <f>+'Super ProTF Data Entry'!$CS$14</f>
        <v>0</v>
      </c>
      <c r="D97" s="53">
        <f>+'Super ProTF Data Entry'!$CS$28</f>
        <v>0</v>
      </c>
      <c r="E97" s="53">
        <f t="shared" si="1"/>
        <v>0</v>
      </c>
      <c r="F97" s="11"/>
      <c r="G97" s="11"/>
      <c r="H97" s="11"/>
      <c r="I97" s="11"/>
      <c r="J97" s="11"/>
      <c r="K97" s="11"/>
    </row>
    <row r="98" spans="1:11" ht="14" x14ac:dyDescent="0.3">
      <c r="A98" s="16">
        <v>97</v>
      </c>
      <c r="B98" s="16"/>
      <c r="C98" s="53">
        <f>+'Super ProTF Data Entry'!$CT$14</f>
        <v>0</v>
      </c>
      <c r="D98" s="53">
        <f>+'Super ProTF Data Entry'!$CT$28</f>
        <v>0</v>
      </c>
      <c r="E98" s="53">
        <f t="shared" si="1"/>
        <v>0</v>
      </c>
      <c r="F98" s="11"/>
      <c r="G98" s="11"/>
      <c r="H98" s="11"/>
      <c r="I98" s="11"/>
      <c r="J98" s="11"/>
      <c r="K98" s="11"/>
    </row>
    <row r="99" spans="1:11" ht="14" x14ac:dyDescent="0.3">
      <c r="A99" s="16">
        <v>98</v>
      </c>
      <c r="B99" s="16"/>
      <c r="C99" s="53">
        <f>+'Super ProTF Data Entry'!$CU$14</f>
        <v>0</v>
      </c>
      <c r="D99" s="53">
        <f>+'Super ProTF Data Entry'!$CU$28</f>
        <v>0</v>
      </c>
      <c r="E99" s="53">
        <f t="shared" si="1"/>
        <v>0</v>
      </c>
      <c r="F99" s="11"/>
      <c r="G99" s="11"/>
      <c r="H99" s="11"/>
      <c r="I99" s="11"/>
      <c r="J99" s="11"/>
      <c r="K99" s="11"/>
    </row>
    <row r="100" spans="1:11" ht="14" x14ac:dyDescent="0.3">
      <c r="A100" s="16">
        <v>99</v>
      </c>
      <c r="B100" s="16"/>
      <c r="C100" s="53">
        <f>+'Super ProTF Data Entry'!$CV$14</f>
        <v>0</v>
      </c>
      <c r="D100" s="53">
        <f>+'Super ProTF Data Entry'!$CV$28</f>
        <v>0</v>
      </c>
      <c r="E100" s="53">
        <f t="shared" si="1"/>
        <v>0</v>
      </c>
      <c r="F100" s="11"/>
      <c r="G100" s="11"/>
      <c r="H100" s="11"/>
      <c r="I100" s="11"/>
      <c r="J100" s="11"/>
      <c r="K100" s="11"/>
    </row>
    <row r="101" spans="1:11" ht="14" x14ac:dyDescent="0.3">
      <c r="A101" s="16">
        <v>100</v>
      </c>
      <c r="B101" s="16"/>
      <c r="C101" s="53">
        <f>+'Super ProTF Data Entry'!$CW$14</f>
        <v>0</v>
      </c>
      <c r="D101" s="53">
        <f>+'Super ProTF Data Entry'!$CW$28</f>
        <v>0</v>
      </c>
      <c r="E101" s="53">
        <f t="shared" si="1"/>
        <v>0</v>
      </c>
      <c r="F101" s="11"/>
      <c r="G101" s="11"/>
      <c r="H101" s="11"/>
      <c r="I101" s="11"/>
      <c r="J101" s="11"/>
      <c r="K101" s="11"/>
    </row>
    <row r="102" spans="1:11" ht="14" x14ac:dyDescent="0.3">
      <c r="A102" s="16">
        <v>101</v>
      </c>
      <c r="B102" s="16"/>
      <c r="C102" s="53">
        <f>+'Super ProTF Data Entry'!$CX$14</f>
        <v>0</v>
      </c>
      <c r="D102" s="53">
        <f>+'Super ProTF Data Entry'!$CX$28</f>
        <v>0</v>
      </c>
      <c r="E102" s="53">
        <f t="shared" si="1"/>
        <v>0</v>
      </c>
      <c r="F102" s="11"/>
      <c r="G102" s="11"/>
      <c r="H102" s="11"/>
      <c r="I102" s="11"/>
      <c r="J102" s="11"/>
      <c r="K102" s="11"/>
    </row>
    <row r="103" spans="1:11" ht="14" x14ac:dyDescent="0.3">
      <c r="A103" s="16">
        <v>102</v>
      </c>
      <c r="B103" s="16"/>
      <c r="C103" s="53">
        <f>+'Super ProTF Data Entry'!$CY$14</f>
        <v>0</v>
      </c>
      <c r="D103" s="53">
        <f>+'Super ProTF Data Entry'!$CY$28</f>
        <v>0</v>
      </c>
      <c r="E103" s="53">
        <f t="shared" si="1"/>
        <v>0</v>
      </c>
      <c r="F103" s="11"/>
      <c r="G103" s="11"/>
      <c r="H103" s="11"/>
      <c r="I103" s="11"/>
      <c r="J103" s="11"/>
      <c r="K103" s="11"/>
    </row>
    <row r="104" spans="1:11" ht="14" x14ac:dyDescent="0.3">
      <c r="A104" s="16">
        <v>103</v>
      </c>
      <c r="B104" s="16"/>
      <c r="C104" s="53">
        <f>+'Super ProTF Data Entry'!$CZ$14</f>
        <v>0</v>
      </c>
      <c r="D104" s="53">
        <f>+'Super ProTF Data Entry'!$CZ$28</f>
        <v>0</v>
      </c>
      <c r="E104" s="53">
        <f t="shared" ref="E104:E150" si="2">SUM(C104:D104)</f>
        <v>0</v>
      </c>
      <c r="F104" s="11"/>
      <c r="G104" s="11"/>
      <c r="H104" s="11"/>
      <c r="I104" s="11"/>
      <c r="J104" s="11"/>
      <c r="K104" s="11"/>
    </row>
    <row r="105" spans="1:11" ht="14" x14ac:dyDescent="0.3">
      <c r="A105" s="16">
        <v>104</v>
      </c>
      <c r="B105" s="16"/>
      <c r="C105" s="53">
        <f>+'Super ProTF Data Entry'!$DA$14</f>
        <v>0</v>
      </c>
      <c r="D105" s="53">
        <f>+'Super ProTF Data Entry'!$DA$28</f>
        <v>0</v>
      </c>
      <c r="E105" s="53">
        <f t="shared" si="2"/>
        <v>0</v>
      </c>
      <c r="F105" s="11"/>
      <c r="G105" s="11"/>
      <c r="H105" s="11"/>
      <c r="I105" s="11"/>
      <c r="J105" s="11"/>
      <c r="K105" s="11"/>
    </row>
    <row r="106" spans="1:11" ht="14" x14ac:dyDescent="0.3">
      <c r="A106" s="16">
        <v>105</v>
      </c>
      <c r="B106" s="16"/>
      <c r="C106" s="53">
        <f>+'Super ProTF Data Entry'!$DB$14</f>
        <v>0</v>
      </c>
      <c r="D106" s="53">
        <f>+'Super ProTF Data Entry'!$DB$28</f>
        <v>0</v>
      </c>
      <c r="E106" s="53">
        <f t="shared" si="2"/>
        <v>0</v>
      </c>
      <c r="F106" s="11"/>
      <c r="G106" s="11"/>
      <c r="H106" s="11"/>
      <c r="I106" s="11"/>
      <c r="J106" s="11"/>
      <c r="K106" s="11"/>
    </row>
    <row r="107" spans="1:11" ht="14" x14ac:dyDescent="0.3">
      <c r="A107" s="16">
        <v>106</v>
      </c>
      <c r="B107" s="16"/>
      <c r="C107" s="53">
        <f>+'Super ProTF Data Entry'!$DC$14</f>
        <v>0</v>
      </c>
      <c r="D107" s="53">
        <f>+'Super ProTF Data Entry'!$DC$28</f>
        <v>0</v>
      </c>
      <c r="E107" s="53">
        <f t="shared" si="2"/>
        <v>0</v>
      </c>
      <c r="F107" s="11"/>
      <c r="G107" s="11"/>
      <c r="H107" s="11"/>
      <c r="I107" s="11"/>
      <c r="J107" s="11"/>
      <c r="K107" s="11"/>
    </row>
    <row r="108" spans="1:11" ht="14" x14ac:dyDescent="0.3">
      <c r="A108" s="16">
        <v>107</v>
      </c>
      <c r="B108" s="16"/>
      <c r="C108" s="53">
        <f>+'Super ProTF Data Entry'!$DD$14</f>
        <v>0</v>
      </c>
      <c r="D108" s="53">
        <f>+'Super ProTF Data Entry'!$DD$28</f>
        <v>0</v>
      </c>
      <c r="E108" s="53">
        <f t="shared" si="2"/>
        <v>0</v>
      </c>
      <c r="F108" s="11"/>
      <c r="G108" s="11"/>
      <c r="H108" s="11"/>
      <c r="I108" s="11"/>
      <c r="J108" s="11"/>
      <c r="K108" s="11"/>
    </row>
    <row r="109" spans="1:11" ht="14" x14ac:dyDescent="0.3">
      <c r="A109" s="16">
        <v>108</v>
      </c>
      <c r="B109" s="16"/>
      <c r="C109" s="53">
        <f>+'Super ProTF Data Entry'!$DE$14</f>
        <v>0</v>
      </c>
      <c r="D109" s="53">
        <f>+'Super ProTF Data Entry'!$DE$28</f>
        <v>0</v>
      </c>
      <c r="E109" s="53">
        <f t="shared" si="2"/>
        <v>0</v>
      </c>
      <c r="F109" s="11"/>
      <c r="G109" s="11"/>
      <c r="H109" s="11"/>
      <c r="I109" s="11"/>
      <c r="J109" s="11"/>
      <c r="K109" s="11"/>
    </row>
    <row r="110" spans="1:11" ht="14" x14ac:dyDescent="0.3">
      <c r="A110" s="16">
        <v>109</v>
      </c>
      <c r="B110" s="16"/>
      <c r="C110" s="53">
        <f>+'Super ProTF Data Entry'!$DF$14</f>
        <v>0</v>
      </c>
      <c r="D110" s="53">
        <f>+'Super ProTF Data Entry'!$DF$28</f>
        <v>0</v>
      </c>
      <c r="E110" s="53">
        <f t="shared" si="2"/>
        <v>0</v>
      </c>
      <c r="F110" s="11"/>
      <c r="G110" s="11"/>
      <c r="H110" s="11"/>
      <c r="I110" s="11"/>
      <c r="J110" s="11"/>
      <c r="K110" s="11"/>
    </row>
    <row r="111" spans="1:11" ht="14" x14ac:dyDescent="0.3">
      <c r="A111" s="16">
        <v>110</v>
      </c>
      <c r="B111" s="16"/>
      <c r="C111" s="53">
        <f>+'Super ProTF Data Entry'!$DG$14</f>
        <v>0</v>
      </c>
      <c r="D111" s="53">
        <f>+'Super ProTF Data Entry'!$DG$28</f>
        <v>0</v>
      </c>
      <c r="E111" s="53">
        <f t="shared" si="2"/>
        <v>0</v>
      </c>
      <c r="F111" s="11"/>
      <c r="G111" s="11"/>
      <c r="H111" s="11"/>
      <c r="I111" s="11"/>
      <c r="J111" s="11"/>
      <c r="K111" s="11"/>
    </row>
    <row r="112" spans="1:11" ht="14" x14ac:dyDescent="0.3">
      <c r="A112" s="16">
        <v>111</v>
      </c>
      <c r="B112" s="16"/>
      <c r="C112" s="53">
        <f>+'Super ProTF Data Entry'!$DH$14</f>
        <v>0</v>
      </c>
      <c r="D112" s="53">
        <f>+'Super ProTF Data Entry'!$DH$28</f>
        <v>0</v>
      </c>
      <c r="E112" s="53">
        <f t="shared" si="2"/>
        <v>0</v>
      </c>
      <c r="F112" s="11"/>
      <c r="G112" s="11"/>
      <c r="H112" s="11"/>
      <c r="I112" s="11"/>
      <c r="J112" s="11"/>
      <c r="K112" s="11"/>
    </row>
    <row r="113" spans="1:11" ht="14" x14ac:dyDescent="0.3">
      <c r="A113" s="16">
        <v>112</v>
      </c>
      <c r="B113" s="16"/>
      <c r="C113" s="53">
        <f>+'Super ProTF Data Entry'!$DI$14</f>
        <v>0</v>
      </c>
      <c r="D113" s="53">
        <f>+'Super ProTF Data Entry'!$DI$28</f>
        <v>0</v>
      </c>
      <c r="E113" s="53">
        <f t="shared" si="2"/>
        <v>0</v>
      </c>
      <c r="F113" s="11"/>
      <c r="G113" s="11"/>
      <c r="H113" s="11"/>
      <c r="I113" s="11"/>
      <c r="J113" s="11"/>
      <c r="K113" s="11"/>
    </row>
    <row r="114" spans="1:11" ht="14" x14ac:dyDescent="0.3">
      <c r="A114" s="16">
        <v>113</v>
      </c>
      <c r="B114" s="16"/>
      <c r="C114" s="53">
        <f>+'Super ProTF Data Entry'!$DJ$14</f>
        <v>0</v>
      </c>
      <c r="D114" s="53">
        <f>+'Super ProTF Data Entry'!$DJ$28</f>
        <v>0</v>
      </c>
      <c r="E114" s="53">
        <f t="shared" si="2"/>
        <v>0</v>
      </c>
      <c r="F114" s="11"/>
      <c r="G114" s="11"/>
      <c r="H114" s="11"/>
      <c r="I114" s="11"/>
      <c r="J114" s="11"/>
      <c r="K114" s="11"/>
    </row>
    <row r="115" spans="1:11" ht="14" x14ac:dyDescent="0.3">
      <c r="A115" s="16">
        <v>114</v>
      </c>
      <c r="B115" s="16"/>
      <c r="C115" s="53">
        <f>+'Super ProTF Data Entry'!$DK$14</f>
        <v>0</v>
      </c>
      <c r="D115" s="53">
        <f>+'Super ProTF Data Entry'!$DK$28</f>
        <v>0</v>
      </c>
      <c r="E115" s="53">
        <f t="shared" si="2"/>
        <v>0</v>
      </c>
      <c r="F115" s="11"/>
      <c r="G115" s="11"/>
      <c r="H115" s="11"/>
      <c r="I115" s="11"/>
      <c r="J115" s="11"/>
      <c r="K115" s="11"/>
    </row>
    <row r="116" spans="1:11" ht="14" x14ac:dyDescent="0.3">
      <c r="A116" s="16">
        <v>115</v>
      </c>
      <c r="B116" s="16"/>
      <c r="C116" s="53">
        <f>+'Super ProTF Data Entry'!$DL$14</f>
        <v>0</v>
      </c>
      <c r="D116" s="53">
        <f>+'Super ProTF Data Entry'!$DL$28</f>
        <v>0</v>
      </c>
      <c r="E116" s="53">
        <f t="shared" si="2"/>
        <v>0</v>
      </c>
      <c r="F116" s="11"/>
      <c r="G116" s="11"/>
      <c r="H116" s="11"/>
      <c r="I116" s="11"/>
      <c r="J116" s="11"/>
      <c r="K116" s="11"/>
    </row>
    <row r="117" spans="1:11" ht="14" x14ac:dyDescent="0.3">
      <c r="A117" s="16">
        <v>116</v>
      </c>
      <c r="B117" s="16"/>
      <c r="C117" s="53">
        <f>+'Super ProTF Data Entry'!$DM$14</f>
        <v>0</v>
      </c>
      <c r="D117" s="53">
        <f>+'Super ProTF Data Entry'!$DM$28</f>
        <v>0</v>
      </c>
      <c r="E117" s="53">
        <f t="shared" si="2"/>
        <v>0</v>
      </c>
      <c r="F117" s="11"/>
      <c r="G117" s="11"/>
      <c r="H117" s="11"/>
      <c r="I117" s="11"/>
      <c r="J117" s="11"/>
      <c r="K117" s="11"/>
    </row>
    <row r="118" spans="1:11" ht="14" x14ac:dyDescent="0.3">
      <c r="A118" s="16">
        <v>117</v>
      </c>
      <c r="B118" s="16"/>
      <c r="C118" s="53">
        <f>+'Super ProTF Data Entry'!$DN$14</f>
        <v>0</v>
      </c>
      <c r="D118" s="53">
        <f>+'Super ProTF Data Entry'!$DN$28</f>
        <v>0</v>
      </c>
      <c r="E118" s="53">
        <f t="shared" si="2"/>
        <v>0</v>
      </c>
      <c r="F118" s="11"/>
      <c r="G118" s="11"/>
      <c r="H118" s="11"/>
      <c r="I118" s="11"/>
      <c r="J118" s="11"/>
      <c r="K118" s="11"/>
    </row>
    <row r="119" spans="1:11" ht="14" x14ac:dyDescent="0.3">
      <c r="A119" s="16">
        <v>118</v>
      </c>
      <c r="B119" s="16"/>
      <c r="C119" s="53">
        <f>+'Super ProTF Data Entry'!$DO$14</f>
        <v>0</v>
      </c>
      <c r="D119" s="53">
        <f>+'Super ProTF Data Entry'!$DO$28</f>
        <v>0</v>
      </c>
      <c r="E119" s="53">
        <f t="shared" si="2"/>
        <v>0</v>
      </c>
      <c r="F119" s="11"/>
      <c r="G119" s="11"/>
      <c r="H119" s="11"/>
      <c r="I119" s="11"/>
      <c r="J119" s="11"/>
      <c r="K119" s="11"/>
    </row>
    <row r="120" spans="1:11" ht="14" x14ac:dyDescent="0.3">
      <c r="A120" s="16">
        <v>119</v>
      </c>
      <c r="B120" s="16"/>
      <c r="C120" s="53">
        <f>+'Super ProTF Data Entry'!$DP$14</f>
        <v>0</v>
      </c>
      <c r="D120" s="53">
        <f>+'Super ProTF Data Entry'!$DP$28</f>
        <v>0</v>
      </c>
      <c r="E120" s="53">
        <f t="shared" si="2"/>
        <v>0</v>
      </c>
      <c r="F120" s="11"/>
      <c r="G120" s="11"/>
      <c r="H120" s="11"/>
      <c r="I120" s="11"/>
      <c r="J120" s="11"/>
      <c r="K120" s="11"/>
    </row>
    <row r="121" spans="1:11" ht="14" x14ac:dyDescent="0.3">
      <c r="A121" s="16">
        <v>120</v>
      </c>
      <c r="B121" s="16"/>
      <c r="C121" s="53">
        <f>+'Super ProTF Data Entry'!$DQ$14</f>
        <v>0</v>
      </c>
      <c r="D121" s="53">
        <f>+'Super ProTF Data Entry'!$DQ$28</f>
        <v>0</v>
      </c>
      <c r="E121" s="53">
        <f t="shared" si="2"/>
        <v>0</v>
      </c>
      <c r="F121" s="11"/>
      <c r="G121" s="11"/>
      <c r="H121" s="11"/>
      <c r="I121" s="11"/>
      <c r="J121" s="11"/>
      <c r="K121" s="11"/>
    </row>
    <row r="122" spans="1:11" ht="14" x14ac:dyDescent="0.3">
      <c r="A122" s="16">
        <v>121</v>
      </c>
      <c r="B122" s="16"/>
      <c r="C122" s="53">
        <f>+'Super ProTF Data Entry'!$DR$14</f>
        <v>0</v>
      </c>
      <c r="D122" s="53">
        <f>+'Super ProTF Data Entry'!$DR$28</f>
        <v>0</v>
      </c>
      <c r="E122" s="53">
        <f t="shared" si="2"/>
        <v>0</v>
      </c>
      <c r="F122" s="11"/>
      <c r="G122" s="11"/>
      <c r="H122" s="11"/>
      <c r="I122" s="11"/>
      <c r="J122" s="11"/>
      <c r="K122" s="11"/>
    </row>
    <row r="123" spans="1:11" ht="14" x14ac:dyDescent="0.3">
      <c r="A123" s="16">
        <v>122</v>
      </c>
      <c r="B123" s="16"/>
      <c r="C123" s="53">
        <f>+'Super ProTF Data Entry'!$DS$14</f>
        <v>0</v>
      </c>
      <c r="D123" s="53">
        <f>+'Super ProTF Data Entry'!$DS$28</f>
        <v>0</v>
      </c>
      <c r="E123" s="53">
        <f t="shared" si="2"/>
        <v>0</v>
      </c>
      <c r="F123" s="11"/>
      <c r="G123" s="11"/>
      <c r="H123" s="11"/>
      <c r="I123" s="11"/>
      <c r="J123" s="11"/>
      <c r="K123" s="11"/>
    </row>
    <row r="124" spans="1:11" ht="14" x14ac:dyDescent="0.3">
      <c r="A124" s="16">
        <v>123</v>
      </c>
      <c r="B124" s="16"/>
      <c r="C124" s="53">
        <f>+'Super ProTF Data Entry'!$DT$14</f>
        <v>0</v>
      </c>
      <c r="D124" s="53">
        <f>+'Super ProTF Data Entry'!$DT$28</f>
        <v>0</v>
      </c>
      <c r="E124" s="53">
        <f t="shared" si="2"/>
        <v>0</v>
      </c>
      <c r="F124" s="11"/>
      <c r="G124" s="11"/>
      <c r="H124" s="11"/>
      <c r="I124" s="11"/>
      <c r="J124" s="11"/>
      <c r="K124" s="11"/>
    </row>
    <row r="125" spans="1:11" ht="14" x14ac:dyDescent="0.3">
      <c r="A125" s="16">
        <v>124</v>
      </c>
      <c r="B125" s="16"/>
      <c r="C125" s="53">
        <f>+'Super ProTF Data Entry'!$DU$14</f>
        <v>0</v>
      </c>
      <c r="D125" s="53">
        <f>+'Super ProTF Data Entry'!$DU$28</f>
        <v>0</v>
      </c>
      <c r="E125" s="53">
        <f t="shared" si="2"/>
        <v>0</v>
      </c>
      <c r="F125" s="11"/>
      <c r="G125" s="11"/>
      <c r="H125" s="11"/>
      <c r="I125" s="11"/>
      <c r="J125" s="11"/>
      <c r="K125" s="11"/>
    </row>
    <row r="126" spans="1:11" ht="14" x14ac:dyDescent="0.3">
      <c r="A126" s="16">
        <v>125</v>
      </c>
      <c r="B126" s="16"/>
      <c r="C126" s="53">
        <f>+'Super ProTF Data Entry'!$DV$14</f>
        <v>0</v>
      </c>
      <c r="D126" s="53">
        <f>+'Super ProTF Data Entry'!$DV$28</f>
        <v>0</v>
      </c>
      <c r="E126" s="53">
        <f t="shared" si="2"/>
        <v>0</v>
      </c>
      <c r="F126" s="11"/>
      <c r="G126" s="11"/>
      <c r="H126" s="11"/>
      <c r="I126" s="11"/>
      <c r="J126" s="11"/>
      <c r="K126" s="11"/>
    </row>
    <row r="127" spans="1:11" ht="14" x14ac:dyDescent="0.3">
      <c r="A127" s="16">
        <v>126</v>
      </c>
      <c r="B127" s="16"/>
      <c r="C127" s="53">
        <f>+'Super ProTF Data Entry'!$DW$14</f>
        <v>0</v>
      </c>
      <c r="D127" s="53">
        <f>+'Super ProTF Data Entry'!$DW$28</f>
        <v>0</v>
      </c>
      <c r="E127" s="53">
        <f t="shared" si="2"/>
        <v>0</v>
      </c>
      <c r="F127" s="11"/>
      <c r="G127" s="11"/>
      <c r="H127" s="11"/>
      <c r="I127" s="11"/>
      <c r="J127" s="11"/>
      <c r="K127" s="11"/>
    </row>
    <row r="128" spans="1:11" ht="14" x14ac:dyDescent="0.3">
      <c r="A128" s="16">
        <v>127</v>
      </c>
      <c r="B128" s="16"/>
      <c r="C128" s="53">
        <f>+'Super ProTF Data Entry'!$DX$14</f>
        <v>0</v>
      </c>
      <c r="D128" s="53">
        <f>+'Super ProTF Data Entry'!$DX$28</f>
        <v>0</v>
      </c>
      <c r="E128" s="53">
        <f t="shared" si="2"/>
        <v>0</v>
      </c>
      <c r="F128" s="11"/>
      <c r="G128" s="11"/>
      <c r="H128" s="11"/>
      <c r="I128" s="11"/>
      <c r="J128" s="11"/>
      <c r="K128" s="11"/>
    </row>
    <row r="129" spans="1:11" ht="14" x14ac:dyDescent="0.3">
      <c r="A129" s="16">
        <v>128</v>
      </c>
      <c r="B129" s="16"/>
      <c r="C129" s="53">
        <f>+'Super ProTF Data Entry'!$DY$14</f>
        <v>0</v>
      </c>
      <c r="D129" s="53">
        <f>+'Super ProTF Data Entry'!$DY$28</f>
        <v>0</v>
      </c>
      <c r="E129" s="53">
        <f t="shared" si="2"/>
        <v>0</v>
      </c>
      <c r="F129" s="11"/>
      <c r="G129" s="11"/>
      <c r="H129" s="11"/>
      <c r="I129" s="11"/>
      <c r="J129" s="11"/>
      <c r="K129" s="11"/>
    </row>
    <row r="130" spans="1:11" ht="14" x14ac:dyDescent="0.3">
      <c r="A130" s="16">
        <v>129</v>
      </c>
      <c r="B130" s="16"/>
      <c r="C130" s="53">
        <f>+'Super ProTF Data Entry'!$DZ$14</f>
        <v>0</v>
      </c>
      <c r="D130" s="53">
        <f>+'Super ProTF Data Entry'!$DZ$28</f>
        <v>0</v>
      </c>
      <c r="E130" s="53">
        <f t="shared" si="2"/>
        <v>0</v>
      </c>
      <c r="F130" s="11"/>
      <c r="G130" s="11"/>
      <c r="H130" s="11"/>
      <c r="I130" s="11"/>
      <c r="J130" s="11"/>
      <c r="K130" s="11"/>
    </row>
    <row r="131" spans="1:11" ht="14" x14ac:dyDescent="0.3">
      <c r="A131" s="16">
        <v>130</v>
      </c>
      <c r="B131" s="16"/>
      <c r="C131" s="53">
        <f>+'Super ProTF Data Entry'!$EA$14</f>
        <v>0</v>
      </c>
      <c r="D131" s="53">
        <f>+'Super ProTF Data Entry'!$EA$28</f>
        <v>0</v>
      </c>
      <c r="E131" s="53">
        <f t="shared" si="2"/>
        <v>0</v>
      </c>
      <c r="F131" s="11"/>
      <c r="G131" s="11"/>
      <c r="H131" s="11"/>
      <c r="I131" s="11"/>
      <c r="J131" s="11"/>
      <c r="K131" s="11"/>
    </row>
    <row r="132" spans="1:11" ht="14" x14ac:dyDescent="0.3">
      <c r="A132" s="16">
        <v>131</v>
      </c>
      <c r="B132" s="16"/>
      <c r="C132" s="53">
        <f>+'Super ProTF Data Entry'!$EB$14</f>
        <v>0</v>
      </c>
      <c r="D132" s="53">
        <f>+'Super ProTF Data Entry'!$EB$28</f>
        <v>0</v>
      </c>
      <c r="E132" s="53">
        <f t="shared" si="2"/>
        <v>0</v>
      </c>
      <c r="F132" s="11"/>
      <c r="G132" s="11"/>
      <c r="H132" s="11"/>
      <c r="I132" s="11"/>
      <c r="J132" s="11"/>
      <c r="K132" s="11"/>
    </row>
    <row r="133" spans="1:11" ht="14" x14ac:dyDescent="0.3">
      <c r="A133" s="16">
        <v>132</v>
      </c>
      <c r="B133" s="16"/>
      <c r="C133" s="53">
        <f>+'Super ProTF Data Entry'!$EC$14</f>
        <v>0</v>
      </c>
      <c r="D133" s="53">
        <f>+'Super ProTF Data Entry'!$EC$28</f>
        <v>0</v>
      </c>
      <c r="E133" s="53">
        <f t="shared" si="2"/>
        <v>0</v>
      </c>
      <c r="F133" s="11"/>
      <c r="G133" s="11"/>
      <c r="H133" s="11"/>
      <c r="I133" s="11"/>
      <c r="J133" s="11"/>
      <c r="K133" s="11"/>
    </row>
    <row r="134" spans="1:11" ht="14" x14ac:dyDescent="0.3">
      <c r="A134" s="16">
        <v>133</v>
      </c>
      <c r="B134" s="16"/>
      <c r="C134" s="53">
        <f>+'Super ProTF Data Entry'!$ED$14</f>
        <v>0</v>
      </c>
      <c r="D134" s="53">
        <f>+'Super ProTF Data Entry'!$ED$28</f>
        <v>0</v>
      </c>
      <c r="E134" s="53">
        <f t="shared" si="2"/>
        <v>0</v>
      </c>
      <c r="F134" s="11"/>
      <c r="G134" s="11"/>
      <c r="H134" s="11"/>
      <c r="I134" s="11"/>
      <c r="J134" s="11"/>
      <c r="K134" s="11"/>
    </row>
    <row r="135" spans="1:11" ht="14" x14ac:dyDescent="0.3">
      <c r="A135" s="16">
        <v>134</v>
      </c>
      <c r="B135" s="16"/>
      <c r="C135" s="53">
        <f>+'Super ProTF Data Entry'!$EE$14</f>
        <v>0</v>
      </c>
      <c r="D135" s="53">
        <f>+'Super ProTF Data Entry'!$EE$28</f>
        <v>0</v>
      </c>
      <c r="E135" s="53">
        <f t="shared" si="2"/>
        <v>0</v>
      </c>
      <c r="F135" s="11"/>
      <c r="G135" s="11"/>
      <c r="H135" s="11"/>
      <c r="I135" s="11"/>
      <c r="J135" s="11"/>
      <c r="K135" s="11"/>
    </row>
    <row r="136" spans="1:11" ht="14" x14ac:dyDescent="0.3">
      <c r="A136" s="16">
        <v>135</v>
      </c>
      <c r="B136" s="16"/>
      <c r="C136" s="53">
        <f>+'Super ProTF Data Entry'!$EF$14</f>
        <v>0</v>
      </c>
      <c r="D136" s="53">
        <f>+'Super ProTF Data Entry'!$EF$28</f>
        <v>0</v>
      </c>
      <c r="E136" s="53">
        <f t="shared" si="2"/>
        <v>0</v>
      </c>
      <c r="F136" s="11"/>
      <c r="G136" s="11"/>
      <c r="H136" s="11"/>
      <c r="I136" s="11"/>
      <c r="J136" s="11"/>
      <c r="K136" s="11"/>
    </row>
    <row r="137" spans="1:11" ht="14" x14ac:dyDescent="0.3">
      <c r="A137" s="16">
        <v>136</v>
      </c>
      <c r="B137" s="16"/>
      <c r="C137" s="53">
        <f>+'Super ProTF Data Entry'!$EG$14</f>
        <v>0</v>
      </c>
      <c r="D137" s="53">
        <f>+'Super ProTF Data Entry'!$EG$28</f>
        <v>0</v>
      </c>
      <c r="E137" s="53">
        <f t="shared" si="2"/>
        <v>0</v>
      </c>
      <c r="F137" s="11"/>
      <c r="G137" s="11"/>
      <c r="H137" s="11"/>
      <c r="I137" s="11"/>
      <c r="J137" s="11"/>
      <c r="K137" s="11"/>
    </row>
    <row r="138" spans="1:11" ht="14" x14ac:dyDescent="0.3">
      <c r="A138" s="16">
        <v>137</v>
      </c>
      <c r="B138" s="16"/>
      <c r="C138" s="53">
        <f>+'Super ProTF Data Entry'!$EH$14</f>
        <v>0</v>
      </c>
      <c r="D138" s="53">
        <f>+'Super ProTF Data Entry'!$EH$28</f>
        <v>0</v>
      </c>
      <c r="E138" s="53">
        <f t="shared" si="2"/>
        <v>0</v>
      </c>
      <c r="F138" s="11"/>
      <c r="G138" s="11"/>
      <c r="H138" s="11"/>
      <c r="I138" s="11"/>
      <c r="J138" s="11"/>
      <c r="K138" s="11"/>
    </row>
    <row r="139" spans="1:11" ht="14" x14ac:dyDescent="0.3">
      <c r="A139" s="16">
        <v>138</v>
      </c>
      <c r="B139" s="16"/>
      <c r="C139" s="53">
        <f>+'Super ProTF Data Entry'!$EI$14</f>
        <v>0</v>
      </c>
      <c r="D139" s="53">
        <f>+'Super ProTF Data Entry'!$EI$28</f>
        <v>0</v>
      </c>
      <c r="E139" s="53">
        <f t="shared" si="2"/>
        <v>0</v>
      </c>
      <c r="F139" s="11"/>
      <c r="G139" s="11"/>
      <c r="H139" s="11"/>
      <c r="I139" s="11"/>
      <c r="J139" s="11"/>
      <c r="K139" s="11"/>
    </row>
    <row r="140" spans="1:11" ht="14" x14ac:dyDescent="0.3">
      <c r="A140" s="16">
        <v>139</v>
      </c>
      <c r="B140" s="16"/>
      <c r="C140" s="53">
        <f>+'Super ProTF Data Entry'!$EJ$14</f>
        <v>0</v>
      </c>
      <c r="D140" s="53">
        <f>+'Super ProTF Data Entry'!$EJ$28</f>
        <v>0</v>
      </c>
      <c r="E140" s="53">
        <f t="shared" si="2"/>
        <v>0</v>
      </c>
      <c r="F140" s="11"/>
      <c r="G140" s="11"/>
      <c r="H140" s="11"/>
      <c r="I140" s="11"/>
      <c r="J140" s="11"/>
      <c r="K140" s="11"/>
    </row>
    <row r="141" spans="1:11" ht="14" x14ac:dyDescent="0.3">
      <c r="A141" s="16">
        <v>140</v>
      </c>
      <c r="B141" s="16"/>
      <c r="C141" s="53">
        <f>+'Super ProTF Data Entry'!$EK$14</f>
        <v>0</v>
      </c>
      <c r="D141" s="53">
        <f>+'Super ProTF Data Entry'!$EK$28</f>
        <v>0</v>
      </c>
      <c r="E141" s="53">
        <f t="shared" si="2"/>
        <v>0</v>
      </c>
      <c r="F141" s="11"/>
      <c r="G141" s="11"/>
      <c r="H141" s="11"/>
      <c r="I141" s="11"/>
      <c r="J141" s="11"/>
      <c r="K141" s="11"/>
    </row>
    <row r="142" spans="1:11" ht="14" x14ac:dyDescent="0.3">
      <c r="A142" s="16">
        <v>141</v>
      </c>
      <c r="B142" s="16"/>
      <c r="C142" s="53">
        <f>+'Super ProTF Data Entry'!$EL$14</f>
        <v>0</v>
      </c>
      <c r="D142" s="53">
        <f>+'Super ProTF Data Entry'!$EL$28</f>
        <v>0</v>
      </c>
      <c r="E142" s="53">
        <f t="shared" si="2"/>
        <v>0</v>
      </c>
      <c r="F142" s="11"/>
      <c r="G142" s="11"/>
      <c r="H142" s="11"/>
      <c r="I142" s="11"/>
      <c r="J142" s="11"/>
      <c r="K142" s="11"/>
    </row>
    <row r="143" spans="1:11" ht="14" x14ac:dyDescent="0.3">
      <c r="A143" s="16">
        <v>142</v>
      </c>
      <c r="B143" s="16"/>
      <c r="C143" s="53">
        <f>+'Super ProTF Data Entry'!$EM$14</f>
        <v>0</v>
      </c>
      <c r="D143" s="53">
        <f>+'Super ProTF Data Entry'!$EM$28</f>
        <v>0</v>
      </c>
      <c r="E143" s="53">
        <f t="shared" si="2"/>
        <v>0</v>
      </c>
      <c r="F143" s="11"/>
      <c r="G143" s="11"/>
      <c r="H143" s="11"/>
      <c r="I143" s="11"/>
      <c r="J143" s="11"/>
      <c r="K143" s="11"/>
    </row>
    <row r="144" spans="1:11" ht="14" x14ac:dyDescent="0.3">
      <c r="A144" s="16">
        <v>143</v>
      </c>
      <c r="B144" s="16"/>
      <c r="C144" s="53">
        <f>+'Super ProTF Data Entry'!$EN$14</f>
        <v>0</v>
      </c>
      <c r="D144" s="53">
        <f>+'Super ProTF Data Entry'!$EN$28</f>
        <v>0</v>
      </c>
      <c r="E144" s="53">
        <f t="shared" si="2"/>
        <v>0</v>
      </c>
      <c r="F144" s="11"/>
      <c r="G144" s="11"/>
      <c r="H144" s="11"/>
      <c r="I144" s="11"/>
      <c r="J144" s="11"/>
      <c r="K144" s="11"/>
    </row>
    <row r="145" spans="1:11" ht="14" x14ac:dyDescent="0.3">
      <c r="A145" s="16">
        <v>144</v>
      </c>
      <c r="B145" s="16"/>
      <c r="C145" s="53">
        <f>+'Super ProTF Data Entry'!$EO$14</f>
        <v>0</v>
      </c>
      <c r="D145" s="53">
        <f>+'Super ProTF Data Entry'!$EO$28</f>
        <v>0</v>
      </c>
      <c r="E145" s="53">
        <f t="shared" si="2"/>
        <v>0</v>
      </c>
      <c r="F145" s="11"/>
      <c r="G145" s="11"/>
      <c r="H145" s="11"/>
      <c r="I145" s="11"/>
      <c r="J145" s="11"/>
      <c r="K145" s="11"/>
    </row>
    <row r="146" spans="1:11" ht="14" x14ac:dyDescent="0.3">
      <c r="A146" s="16">
        <v>145</v>
      </c>
      <c r="B146" s="16"/>
      <c r="C146" s="53">
        <f>+'Super ProTF Data Entry'!$EP$14</f>
        <v>0</v>
      </c>
      <c r="D146" s="53">
        <f>+'Super ProTF Data Entry'!$EP$28</f>
        <v>0</v>
      </c>
      <c r="E146" s="53">
        <f t="shared" si="2"/>
        <v>0</v>
      </c>
      <c r="F146" s="11"/>
      <c r="G146" s="11"/>
      <c r="H146" s="11"/>
      <c r="I146" s="11"/>
      <c r="J146" s="11"/>
      <c r="K146" s="11"/>
    </row>
    <row r="147" spans="1:11" ht="14" x14ac:dyDescent="0.3">
      <c r="A147" s="16">
        <v>146</v>
      </c>
      <c r="B147" s="16"/>
      <c r="C147" s="53">
        <f>+'Super ProTF Data Entry'!$EQ$14</f>
        <v>0</v>
      </c>
      <c r="D147" s="53">
        <f>+'Super ProTF Data Entry'!$EQ$28</f>
        <v>0</v>
      </c>
      <c r="E147" s="53">
        <f t="shared" si="2"/>
        <v>0</v>
      </c>
      <c r="F147" s="11"/>
      <c r="G147" s="11"/>
      <c r="H147" s="11"/>
      <c r="I147" s="11"/>
      <c r="J147" s="11"/>
      <c r="K147" s="11"/>
    </row>
    <row r="148" spans="1:11" ht="14" x14ac:dyDescent="0.3">
      <c r="A148" s="16">
        <v>147</v>
      </c>
      <c r="B148" s="16"/>
      <c r="C148" s="53">
        <f>+'Super ProTF Data Entry'!$ER$14</f>
        <v>0</v>
      </c>
      <c r="D148" s="53">
        <f>+'Super ProTF Data Entry'!$ER$28</f>
        <v>0</v>
      </c>
      <c r="E148" s="53">
        <f t="shared" si="2"/>
        <v>0</v>
      </c>
      <c r="F148" s="11"/>
      <c r="G148" s="11"/>
      <c r="H148" s="11"/>
      <c r="I148" s="11"/>
      <c r="J148" s="11"/>
      <c r="K148" s="11"/>
    </row>
    <row r="149" spans="1:11" ht="14" x14ac:dyDescent="0.3">
      <c r="A149" s="16">
        <v>148</v>
      </c>
      <c r="B149" s="16"/>
      <c r="C149" s="53">
        <f>+'Super ProTF Data Entry'!$ES$14</f>
        <v>0</v>
      </c>
      <c r="D149" s="53">
        <f>+'Super ProTF Data Entry'!$ES$28</f>
        <v>0</v>
      </c>
      <c r="E149" s="53">
        <f t="shared" si="2"/>
        <v>0</v>
      </c>
      <c r="F149" s="11"/>
      <c r="G149" s="11"/>
      <c r="H149" s="11"/>
      <c r="I149" s="11"/>
      <c r="J149" s="11"/>
      <c r="K149" s="11"/>
    </row>
    <row r="150" spans="1:11" ht="14" x14ac:dyDescent="0.3">
      <c r="A150" s="16">
        <v>149</v>
      </c>
      <c r="B150" s="16"/>
      <c r="C150" s="53">
        <f>+'Super ProTF Data Entry'!$ET$14</f>
        <v>0</v>
      </c>
      <c r="D150" s="53">
        <f>+'Super ProTF Data Entry'!$ET$28</f>
        <v>0</v>
      </c>
      <c r="E150" s="53">
        <f t="shared" si="2"/>
        <v>0</v>
      </c>
      <c r="F150" s="11"/>
      <c r="G150" s="11"/>
      <c r="H150" s="11"/>
      <c r="I150" s="11"/>
      <c r="J150" s="11"/>
      <c r="K150" s="11"/>
    </row>
  </sheetData>
  <sheetProtection password="C7C8" sheet="1" objects="1" scenarios="1" formatCells="0" formatColumns="0" formatRows="0"/>
  <protectedRanges>
    <protectedRange sqref="F2:K150" name="data entry"/>
  </protectedRanges>
  <customSheetViews>
    <customSheetView guid="{3747C63C-8460-41F1-8E5F-D6D89B4A2829}" fitToPage="1">
      <pane xSplit="5" ySplit="1" topLeftCell="F2" activePane="bottomRight" state="frozen"/>
      <selection pane="bottomRight" activeCell="B15" sqref="B15"/>
      <pageMargins left="0.75" right="0.75" top="1" bottom="1" header="0.5" footer="0.5"/>
      <pageSetup scale="77" fitToHeight="0" orientation="landscape" horizontalDpi="4294967293" verticalDpi="0" r:id="rId1"/>
      <headerFooter alignWithMargins="0">
        <oddFooter>&amp;A</oddFooter>
      </headerFooter>
    </customSheetView>
  </customSheetViews>
  <phoneticPr fontId="1" type="noConversion"/>
  <dataValidations count="2">
    <dataValidation type="decimal" allowBlank="1" showInputMessage="1" showErrorMessage="1" sqref="C2:D150" xr:uid="{00000000-0002-0000-0C00-000000000000}">
      <formula1>0</formula1>
      <formula2>25</formula2>
    </dataValidation>
    <dataValidation type="decimal" allowBlank="1" showInputMessage="1" showErrorMessage="1" sqref="E2:E150" xr:uid="{00000000-0002-0000-0C00-000001000000}">
      <formula1>0</formula1>
      <formula2>50</formula2>
    </dataValidation>
  </dataValidations>
  <pageMargins left="0.75" right="0.75" top="1" bottom="1" header="0.5" footer="0.5"/>
  <pageSetup scale="77" fitToHeight="0" orientation="landscape" horizontalDpi="4294967293" verticalDpi="0" r:id="rId2"/>
  <headerFooter alignWithMargins="0">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4"/>
  </sheetPr>
  <dimension ref="A1:ET3999"/>
  <sheetViews>
    <sheetView workbookViewId="0">
      <pane xSplit="1" ySplit="2" topLeftCell="B3" activePane="bottomRight" state="frozen"/>
      <selection activeCell="H160" activeCellId="1" sqref="A1:E150 H160"/>
      <selection pane="topRight" activeCell="H160" activeCellId="1" sqref="A1:E150 H160"/>
      <selection pane="bottomLeft" activeCell="H160" activeCellId="1" sqref="A1:E150 H160"/>
      <selection pane="bottomRight" activeCell="B3" sqref="B3"/>
    </sheetView>
  </sheetViews>
  <sheetFormatPr defaultRowHeight="12.5" x14ac:dyDescent="0.25"/>
  <cols>
    <col min="1" max="1" width="12.453125" customWidth="1"/>
    <col min="2" max="2" width="10.7265625" customWidth="1"/>
    <col min="3" max="3" width="11.453125" customWidth="1"/>
    <col min="4" max="150" width="10.7265625" customWidth="1"/>
  </cols>
  <sheetData>
    <row r="1" spans="1:150" x14ac:dyDescent="0.25">
      <c r="A1" s="25" t="s">
        <v>32</v>
      </c>
      <c r="B1">
        <f>+'Super Pro TF Totals'!$A$2</f>
        <v>1</v>
      </c>
      <c r="C1">
        <f>+'Super Pro TF Totals'!$A$3</f>
        <v>2</v>
      </c>
      <c r="D1">
        <f>+'Super Pro TF Totals'!$A$4</f>
        <v>3</v>
      </c>
      <c r="E1">
        <f>+'Super Pro TF Totals'!$A$5</f>
        <v>4</v>
      </c>
      <c r="F1">
        <f>+'Super Pro TF Totals'!$A$6</f>
        <v>5</v>
      </c>
      <c r="G1">
        <f>+'Super Pro TF Totals'!$A$7</f>
        <v>6</v>
      </c>
      <c r="H1">
        <f>+'Super Pro TF Totals'!$A$8</f>
        <v>7</v>
      </c>
      <c r="I1">
        <f>+'Super Pro TF Totals'!$A$9</f>
        <v>8</v>
      </c>
      <c r="J1">
        <f>+'Super Pro TF Totals'!$A$10</f>
        <v>9</v>
      </c>
      <c r="K1">
        <f>+'Super Pro TF Totals'!$A$11</f>
        <v>10</v>
      </c>
      <c r="L1">
        <f>+'Super Pro TF Totals'!$A$12</f>
        <v>11</v>
      </c>
      <c r="M1">
        <f>+'Super Pro TF Totals'!$A$13</f>
        <v>12</v>
      </c>
      <c r="N1">
        <f>+'Super Pro TF Totals'!$A$14</f>
        <v>13</v>
      </c>
      <c r="O1">
        <f>+'Super Pro TF Totals'!$A$15</f>
        <v>14</v>
      </c>
      <c r="P1">
        <f>+'Super Pro TF Totals'!$A$16</f>
        <v>15</v>
      </c>
      <c r="Q1">
        <f>+'Super Pro TF Totals'!$A$17</f>
        <v>16</v>
      </c>
      <c r="R1">
        <f>+'Super Pro TF Totals'!$A$18</f>
        <v>17</v>
      </c>
      <c r="S1">
        <f>+'Super Pro TF Totals'!$A$19</f>
        <v>18</v>
      </c>
      <c r="T1">
        <f>+'Super Pro TF Totals'!$A$20</f>
        <v>19</v>
      </c>
      <c r="U1">
        <f>+'Super Pro TF Totals'!$A$21</f>
        <v>20</v>
      </c>
      <c r="V1">
        <f>+'Super Pro TF Totals'!$A$22</f>
        <v>21</v>
      </c>
      <c r="W1">
        <f>+'Super Pro TF Totals'!$A$23</f>
        <v>22</v>
      </c>
      <c r="X1">
        <f>+'Super Pro TF Totals'!$A$24</f>
        <v>23</v>
      </c>
      <c r="Y1">
        <f>+'Super Pro TF Totals'!$A$25</f>
        <v>24</v>
      </c>
      <c r="Z1">
        <f>+'Super Pro TF Totals'!$A$26</f>
        <v>25</v>
      </c>
      <c r="AA1">
        <f>+'Super Pro TF Totals'!$A$27</f>
        <v>26</v>
      </c>
      <c r="AB1">
        <f>+'Super Pro TF Totals'!$A$28</f>
        <v>27</v>
      </c>
      <c r="AC1">
        <f>+'Super Pro TF Totals'!$A$29</f>
        <v>28</v>
      </c>
      <c r="AD1">
        <f>+'Super Pro TF Totals'!$A$30</f>
        <v>29</v>
      </c>
      <c r="AE1">
        <f>+'Super Pro TF Totals'!$A$31</f>
        <v>30</v>
      </c>
      <c r="AF1">
        <f>+'Super Pro TF Totals'!$A$32</f>
        <v>31</v>
      </c>
      <c r="AG1">
        <f>+'Super Pro TF Totals'!$A$33</f>
        <v>32</v>
      </c>
      <c r="AH1">
        <f>+'Super Pro TF Totals'!$A$34</f>
        <v>33</v>
      </c>
      <c r="AI1">
        <f>+'Super Pro TF Totals'!$A$35</f>
        <v>34</v>
      </c>
      <c r="AJ1">
        <f>+'Super Pro TF Totals'!$A$36</f>
        <v>35</v>
      </c>
      <c r="AK1">
        <f>+'Super Pro TF Totals'!$A$37</f>
        <v>36</v>
      </c>
      <c r="AL1">
        <f>+'Super Pro TF Totals'!$A$38</f>
        <v>37</v>
      </c>
      <c r="AM1">
        <f>+'Super Pro TF Totals'!$A$39</f>
        <v>38</v>
      </c>
      <c r="AN1">
        <f>+'Super Pro TF Totals'!$A$40</f>
        <v>39</v>
      </c>
      <c r="AO1">
        <f>+'Super Pro TF Totals'!$A$41</f>
        <v>40</v>
      </c>
      <c r="AP1">
        <f>+'Super Pro TF Totals'!$A$42</f>
        <v>41</v>
      </c>
      <c r="AQ1">
        <f>+'Super Pro TF Totals'!$A$43</f>
        <v>42</v>
      </c>
      <c r="AR1">
        <f>+'Super Pro TF Totals'!$A$44</f>
        <v>43</v>
      </c>
      <c r="AS1">
        <f>+'Super Pro TF Totals'!$A$45</f>
        <v>44</v>
      </c>
      <c r="AT1">
        <f>+'Super Pro TF Totals'!$A$46</f>
        <v>45</v>
      </c>
      <c r="AU1">
        <f>+'Super Pro TF Totals'!$A$47</f>
        <v>46</v>
      </c>
      <c r="AV1">
        <f>+'Super Pro TF Totals'!$A$48</f>
        <v>47</v>
      </c>
      <c r="AW1">
        <f>+'Super Pro TF Totals'!$A$49</f>
        <v>48</v>
      </c>
      <c r="AX1">
        <f>+'Super Pro TF Totals'!$A$50</f>
        <v>49</v>
      </c>
      <c r="AY1">
        <f>+'Super Pro TF Totals'!$A$51</f>
        <v>50</v>
      </c>
      <c r="AZ1">
        <f>+'Super Pro TF Totals'!$A$52</f>
        <v>51</v>
      </c>
      <c r="BA1">
        <f>+'Super Pro TF Totals'!$A$53</f>
        <v>52</v>
      </c>
      <c r="BB1">
        <f>+'Super Pro TF Totals'!$A$54</f>
        <v>53</v>
      </c>
      <c r="BC1">
        <f>+'Super Pro TF Totals'!$A$55</f>
        <v>54</v>
      </c>
      <c r="BD1">
        <f>+'Super Pro TF Totals'!$A$56</f>
        <v>55</v>
      </c>
      <c r="BE1">
        <f>+'Super Pro TF Totals'!$A$57</f>
        <v>56</v>
      </c>
      <c r="BF1">
        <f>+'Super Pro TF Totals'!$A$58</f>
        <v>57</v>
      </c>
      <c r="BG1">
        <f>+'Super Pro TF Totals'!$A$59</f>
        <v>58</v>
      </c>
      <c r="BH1">
        <f>+'Super Pro TF Totals'!$A$60</f>
        <v>59</v>
      </c>
      <c r="BI1">
        <f>+'Super Pro TF Totals'!$A$61</f>
        <v>60</v>
      </c>
      <c r="BJ1">
        <f>+'Super Pro TF Totals'!$A$62</f>
        <v>61</v>
      </c>
      <c r="BK1">
        <f>+'Super Pro TF Totals'!$A$63</f>
        <v>62</v>
      </c>
      <c r="BL1">
        <f>+'Super Pro TF Totals'!$A$64</f>
        <v>63</v>
      </c>
      <c r="BM1">
        <f>+'Super Pro TF Totals'!$A$65</f>
        <v>64</v>
      </c>
      <c r="BN1">
        <f>+'Super Pro TF Totals'!$A$66</f>
        <v>65</v>
      </c>
      <c r="BO1">
        <f>+'Super Pro TF Totals'!$A$67</f>
        <v>66</v>
      </c>
      <c r="BP1">
        <f>+'Super Pro TF Totals'!$A$68</f>
        <v>67</v>
      </c>
      <c r="BQ1">
        <f>+'Super Pro TF Totals'!$A$69</f>
        <v>68</v>
      </c>
      <c r="BR1">
        <f>+'Super Pro TF Totals'!$A$70</f>
        <v>69</v>
      </c>
      <c r="BS1">
        <f>+'Super Pro TF Totals'!$A$71</f>
        <v>70</v>
      </c>
      <c r="BT1">
        <f>+'Super Pro TF Totals'!$A$72</f>
        <v>71</v>
      </c>
      <c r="BU1">
        <f>+'Super Pro TF Totals'!$A$73</f>
        <v>72</v>
      </c>
      <c r="BV1">
        <f>+'Super Pro TF Totals'!$A$74</f>
        <v>73</v>
      </c>
      <c r="BW1">
        <f>+'Super Pro TF Totals'!$A$75</f>
        <v>74</v>
      </c>
      <c r="BX1">
        <f>+'Super Pro TF Totals'!$A$76</f>
        <v>75</v>
      </c>
      <c r="BY1">
        <f>+'Super Pro TF Totals'!$A$77</f>
        <v>76</v>
      </c>
      <c r="BZ1">
        <f>+'Super Pro TF Totals'!$A$78</f>
        <v>77</v>
      </c>
      <c r="CA1">
        <f>+'Super Pro TF Totals'!$A$79</f>
        <v>78</v>
      </c>
      <c r="CB1">
        <f>+'Super Pro TF Totals'!$A$80</f>
        <v>79</v>
      </c>
      <c r="CC1">
        <f>+'Super Pro TF Totals'!$A$81</f>
        <v>80</v>
      </c>
      <c r="CD1">
        <f>+'Super Pro TF Totals'!$A$82</f>
        <v>81</v>
      </c>
      <c r="CE1">
        <f>+'Super Pro TF Totals'!$A$83</f>
        <v>82</v>
      </c>
      <c r="CF1">
        <f>+'Super Pro TF Totals'!$A$84</f>
        <v>83</v>
      </c>
      <c r="CG1">
        <f>+'Super Pro TF Totals'!$A$85</f>
        <v>84</v>
      </c>
      <c r="CH1">
        <f>+'Super Pro TF Totals'!$A$86</f>
        <v>85</v>
      </c>
      <c r="CI1">
        <f>+'Super Pro TF Totals'!$A$87</f>
        <v>86</v>
      </c>
      <c r="CJ1">
        <f>+'Super Pro TF Totals'!$A$88</f>
        <v>87</v>
      </c>
      <c r="CK1">
        <f>+'Super Pro TF Totals'!$A$89</f>
        <v>88</v>
      </c>
      <c r="CL1">
        <f>+'Super Pro TF Totals'!$A$90</f>
        <v>89</v>
      </c>
      <c r="CM1">
        <f>+'Super Pro TF Totals'!$A$91</f>
        <v>90</v>
      </c>
      <c r="CN1">
        <f>+'Super Pro TF Totals'!$A$92</f>
        <v>91</v>
      </c>
      <c r="CO1">
        <f>+'Super Pro TF Totals'!$A$93</f>
        <v>92</v>
      </c>
      <c r="CP1">
        <f>+'Super Pro TF Totals'!$A$94</f>
        <v>93</v>
      </c>
      <c r="CQ1">
        <f>+'Super Pro TF Totals'!$A$95</f>
        <v>94</v>
      </c>
      <c r="CR1">
        <f>+'Super Pro TF Totals'!$A$96</f>
        <v>95</v>
      </c>
      <c r="CS1">
        <f>+'Super Pro TF Totals'!$A$97</f>
        <v>96</v>
      </c>
      <c r="CT1">
        <f>+'Super Pro TF Totals'!$A$98</f>
        <v>97</v>
      </c>
      <c r="CU1">
        <f>+'Super Pro TF Totals'!$A$99</f>
        <v>98</v>
      </c>
      <c r="CV1">
        <f>+'Super Pro TF Totals'!$A$100</f>
        <v>99</v>
      </c>
      <c r="CW1">
        <f>+'Super Pro TF Totals'!$A$101</f>
        <v>100</v>
      </c>
      <c r="CX1">
        <f>+'Super Pro TF Totals'!$A$102</f>
        <v>101</v>
      </c>
      <c r="CY1">
        <f>+'Super Pro TF Totals'!$A$103</f>
        <v>102</v>
      </c>
      <c r="CZ1">
        <f>+'Super Pro TF Totals'!$A$104</f>
        <v>103</v>
      </c>
      <c r="DA1">
        <f>+'Super Pro TF Totals'!$A$105</f>
        <v>104</v>
      </c>
      <c r="DB1">
        <f>+'Super Pro TF Totals'!$A$106</f>
        <v>105</v>
      </c>
      <c r="DC1">
        <f>+'Super Pro TF Totals'!$A$107</f>
        <v>106</v>
      </c>
      <c r="DD1">
        <f>+'Super Pro TF Totals'!$A$108</f>
        <v>107</v>
      </c>
      <c r="DE1">
        <f>+'Super Pro TF Totals'!$A$109</f>
        <v>108</v>
      </c>
      <c r="DF1">
        <f>+'Super Pro TF Totals'!$A$110</f>
        <v>109</v>
      </c>
      <c r="DG1">
        <f>+'Super Pro TF Totals'!$A$111</f>
        <v>110</v>
      </c>
      <c r="DH1">
        <f>+'Super Pro TF Totals'!$A$112</f>
        <v>111</v>
      </c>
      <c r="DI1">
        <f>+'Super Pro TF Totals'!$A$113</f>
        <v>112</v>
      </c>
      <c r="DJ1">
        <f>+'Super Pro TF Totals'!$A$114</f>
        <v>113</v>
      </c>
      <c r="DK1">
        <f>+'Super Pro TF Totals'!$A$115</f>
        <v>114</v>
      </c>
      <c r="DL1">
        <f>+'Super Pro TF Totals'!$A$116</f>
        <v>115</v>
      </c>
      <c r="DM1">
        <f>+'Super Pro TF Totals'!$A$117</f>
        <v>116</v>
      </c>
      <c r="DN1">
        <f>+'Super Pro TF Totals'!$A$118</f>
        <v>117</v>
      </c>
      <c r="DO1">
        <f>+'Super Pro TF Totals'!$A$119</f>
        <v>118</v>
      </c>
      <c r="DP1">
        <f>+'Super Pro TF Totals'!$A$120</f>
        <v>119</v>
      </c>
      <c r="DQ1">
        <f>+'Super Pro TF Totals'!$A$121</f>
        <v>120</v>
      </c>
      <c r="DR1">
        <f>+'Super Pro TF Totals'!$A$122</f>
        <v>121</v>
      </c>
      <c r="DS1">
        <f>+'Super Pro TF Totals'!$A$123</f>
        <v>122</v>
      </c>
      <c r="DT1">
        <f>+'Super Pro TF Totals'!$A$124</f>
        <v>123</v>
      </c>
      <c r="DU1">
        <f>+'Super Pro TF Totals'!$A$125</f>
        <v>124</v>
      </c>
      <c r="DV1">
        <f>+'Super Pro TF Totals'!$A$126</f>
        <v>125</v>
      </c>
      <c r="DW1">
        <f>+'Super Pro TF Totals'!$A$127</f>
        <v>126</v>
      </c>
      <c r="DX1">
        <f>+'Super Pro TF Totals'!$A$128</f>
        <v>127</v>
      </c>
      <c r="DY1">
        <f>+'Super Pro TF Totals'!$A$129</f>
        <v>128</v>
      </c>
      <c r="DZ1">
        <f>+'Super Pro TF Totals'!$A$130</f>
        <v>129</v>
      </c>
      <c r="EA1">
        <f>+'Super Pro TF Totals'!$A$131</f>
        <v>130</v>
      </c>
      <c r="EB1">
        <f>+'Super Pro TF Totals'!$A$132</f>
        <v>131</v>
      </c>
      <c r="EC1">
        <f>+'Super Pro TF Totals'!$A$133</f>
        <v>132</v>
      </c>
      <c r="ED1">
        <f>+'Super Pro TF Totals'!$A$134</f>
        <v>133</v>
      </c>
      <c r="EE1">
        <f>+'Super Pro TF Totals'!$A$135</f>
        <v>134</v>
      </c>
      <c r="EF1">
        <f>+'Super Pro TF Totals'!$A$136</f>
        <v>135</v>
      </c>
      <c r="EG1">
        <f>+'Super Pro TF Totals'!$A$137</f>
        <v>136</v>
      </c>
      <c r="EH1">
        <f>+'Super Pro TF Totals'!$A$138</f>
        <v>137</v>
      </c>
      <c r="EI1">
        <f>+'Super Pro TF Totals'!$A$139</f>
        <v>138</v>
      </c>
      <c r="EJ1">
        <f>+'Super Pro TF Totals'!$A$140</f>
        <v>139</v>
      </c>
      <c r="EK1">
        <f>+'Super Pro TF Totals'!$A$141</f>
        <v>140</v>
      </c>
      <c r="EL1">
        <f>+'Super Pro TF Totals'!$A$142</f>
        <v>141</v>
      </c>
      <c r="EM1">
        <f>+'Super Pro TF Totals'!$A$143</f>
        <v>142</v>
      </c>
      <c r="EN1">
        <f>+'Super Pro TF Totals'!$A$144</f>
        <v>143</v>
      </c>
      <c r="EO1">
        <f>+'Super Pro TF Totals'!$A$145</f>
        <v>144</v>
      </c>
      <c r="EP1">
        <f>+'Super Pro TF Totals'!$A$146</f>
        <v>145</v>
      </c>
      <c r="EQ1">
        <f>+'Super Pro TF Totals'!$A$147</f>
        <v>146</v>
      </c>
      <c r="ER1">
        <f>+'Super Pro TF Totals'!$A$148</f>
        <v>147</v>
      </c>
      <c r="ES1">
        <f>+'Super Pro TF Totals'!$A$149</f>
        <v>148</v>
      </c>
      <c r="ET1">
        <f>+'Super Pro TF Totals'!$A$150</f>
        <v>149</v>
      </c>
    </row>
    <row r="2" spans="1:150" ht="25" x14ac:dyDescent="0.25">
      <c r="A2" s="25" t="s">
        <v>50</v>
      </c>
      <c r="B2" s="56">
        <f>+'Super Pro TF Totals'!$B$2</f>
        <v>0</v>
      </c>
      <c r="C2" s="56">
        <f>+'Super Pro TF Totals'!$B$3</f>
        <v>0</v>
      </c>
      <c r="D2" s="56">
        <f>+'Super Pro TF Totals'!$B$4</f>
        <v>0</v>
      </c>
      <c r="E2" s="56">
        <f>+'Super Pro TF Totals'!$B$5</f>
        <v>0</v>
      </c>
      <c r="F2" s="56">
        <f>+'Super Pro TF Totals'!$B$6</f>
        <v>0</v>
      </c>
      <c r="G2" s="56">
        <f>+'Super Pro TF Totals'!$B$7</f>
        <v>0</v>
      </c>
      <c r="H2" s="56">
        <f>+'Super Pro TF Totals'!$B$8</f>
        <v>0</v>
      </c>
      <c r="I2" s="56">
        <f>+'Super Pro TF Totals'!$B$9</f>
        <v>0</v>
      </c>
      <c r="J2" s="56">
        <f>+'Super Pro TF Totals'!$B$10</f>
        <v>0</v>
      </c>
      <c r="K2" s="56">
        <f>+'Super Pro TF Totals'!$B$11</f>
        <v>0</v>
      </c>
      <c r="L2" s="56">
        <f>+'Super Pro TF Totals'!$B$12</f>
        <v>0</v>
      </c>
      <c r="M2" s="56">
        <f>+'Super Pro TF Totals'!$B$13</f>
        <v>0</v>
      </c>
      <c r="N2" s="56">
        <f>+'Super Pro TF Totals'!$B$14</f>
        <v>0</v>
      </c>
      <c r="O2" s="56">
        <f>+'Super Pro TF Totals'!$B$15</f>
        <v>0</v>
      </c>
      <c r="P2" s="56">
        <f>+'Super Pro TF Totals'!$B$16</f>
        <v>0</v>
      </c>
      <c r="Q2" s="56">
        <f>+'Super Pro TF Totals'!$B$17</f>
        <v>0</v>
      </c>
      <c r="R2" s="56">
        <f>+'Super Pro TF Totals'!$B$18</f>
        <v>0</v>
      </c>
      <c r="S2" s="56">
        <f>+'Super Pro TF Totals'!$B$19</f>
        <v>0</v>
      </c>
      <c r="T2" s="56">
        <f>+'Super Pro TF Totals'!$B$20</f>
        <v>0</v>
      </c>
      <c r="U2" s="56">
        <f>+'Super Pro TF Totals'!$B$21</f>
        <v>0</v>
      </c>
      <c r="V2" s="56">
        <f>+'Super Pro TF Totals'!$B$22</f>
        <v>0</v>
      </c>
      <c r="W2" s="56">
        <f>+'Super Pro TF Totals'!$B$23</f>
        <v>0</v>
      </c>
      <c r="X2" s="56">
        <f>+'Super Pro TF Totals'!$B$24</f>
        <v>0</v>
      </c>
      <c r="Y2" s="56">
        <f>+'Super Pro TF Totals'!$B$25</f>
        <v>0</v>
      </c>
      <c r="Z2" s="56">
        <f>+'Super Pro TF Totals'!$B$26</f>
        <v>0</v>
      </c>
      <c r="AA2" s="56">
        <f>+'Super Pro TF Totals'!$B$27</f>
        <v>0</v>
      </c>
      <c r="AB2" s="56">
        <f>+'Super Pro TF Totals'!$B$28</f>
        <v>0</v>
      </c>
      <c r="AC2" s="56">
        <f>+'Super Pro TF Totals'!$B$29</f>
        <v>0</v>
      </c>
      <c r="AD2" s="56">
        <f>+'Super Pro TF Totals'!$B$30</f>
        <v>0</v>
      </c>
      <c r="AE2" s="56">
        <f>+'Super Pro TF Totals'!$B$31</f>
        <v>0</v>
      </c>
      <c r="AF2" s="56">
        <f>+'Super Pro TF Totals'!$B$32</f>
        <v>0</v>
      </c>
      <c r="AG2" s="56">
        <f>+'Super Pro TF Totals'!$B$33</f>
        <v>0</v>
      </c>
      <c r="AH2" s="56">
        <f>+'Super Pro TF Totals'!$B$34</f>
        <v>0</v>
      </c>
      <c r="AI2" s="56">
        <f>+'Super Pro TF Totals'!$B$35</f>
        <v>0</v>
      </c>
      <c r="AJ2" s="56">
        <f>+'Super Pro TF Totals'!$B$36</f>
        <v>0</v>
      </c>
      <c r="AK2" s="56">
        <f>+'Super Pro TF Totals'!$B$37</f>
        <v>0</v>
      </c>
      <c r="AL2" s="56">
        <f>+'Super Pro TF Totals'!$B$38</f>
        <v>0</v>
      </c>
      <c r="AM2" s="56">
        <f>+'Super Pro TF Totals'!$B$39</f>
        <v>0</v>
      </c>
      <c r="AN2" s="56">
        <f>+'Super Pro TF Totals'!$B$40</f>
        <v>0</v>
      </c>
      <c r="AO2" s="56">
        <f>+'Super Pro TF Totals'!$B$41</f>
        <v>0</v>
      </c>
      <c r="AP2" s="56">
        <f>+'Super Pro TF Totals'!$B$42</f>
        <v>0</v>
      </c>
      <c r="AQ2" s="56">
        <f>+'Super Pro TF Totals'!$B$43</f>
        <v>0</v>
      </c>
      <c r="AR2" s="56">
        <f>+'Super Pro TF Totals'!$B$44</f>
        <v>0</v>
      </c>
      <c r="AS2" s="56">
        <f>+'Super Pro TF Totals'!$B$45</f>
        <v>0</v>
      </c>
      <c r="AT2" s="56">
        <f>+'Super Pro TF Totals'!$B$46</f>
        <v>0</v>
      </c>
      <c r="AU2" s="56">
        <f>+'Super Pro TF Totals'!$B$47</f>
        <v>0</v>
      </c>
      <c r="AV2" s="56">
        <f>+'Super Pro TF Totals'!$B$48</f>
        <v>0</v>
      </c>
      <c r="AW2" s="56">
        <f>+'Super Pro TF Totals'!$B$49</f>
        <v>0</v>
      </c>
      <c r="AX2" s="56">
        <f>+'Super Pro TF Totals'!$B$50</f>
        <v>0</v>
      </c>
      <c r="AY2" s="56">
        <f>+'Super Pro TF Totals'!$B$51</f>
        <v>0</v>
      </c>
      <c r="AZ2" s="56">
        <f>+'Super Pro TF Totals'!$B$52</f>
        <v>0</v>
      </c>
      <c r="BA2" s="56">
        <f>+'Super Pro TF Totals'!$B$53</f>
        <v>0</v>
      </c>
      <c r="BB2" s="56">
        <f>+'Super Pro TF Totals'!$B$54</f>
        <v>0</v>
      </c>
      <c r="BC2" s="56">
        <f>+'Super Pro TF Totals'!$B$55</f>
        <v>0</v>
      </c>
      <c r="BD2" s="56">
        <f>+'Super Pro TF Totals'!$B$56</f>
        <v>0</v>
      </c>
      <c r="BE2" s="56">
        <f>+'Super Pro TF Totals'!$B$57</f>
        <v>0</v>
      </c>
      <c r="BF2" s="56">
        <f>+'Super Pro TF Totals'!$B$58</f>
        <v>0</v>
      </c>
      <c r="BG2" s="56">
        <f>+'Super Pro TF Totals'!$B$59</f>
        <v>0</v>
      </c>
      <c r="BH2" s="56">
        <f>+'Super Pro TF Totals'!$B$60</f>
        <v>0</v>
      </c>
      <c r="BI2" s="56">
        <f>+'Super Pro TF Totals'!$B$61</f>
        <v>0</v>
      </c>
      <c r="BJ2" s="56">
        <f>+'Super Pro TF Totals'!$B$62</f>
        <v>0</v>
      </c>
      <c r="BK2" s="56">
        <f>+'Super Pro TF Totals'!$B$63</f>
        <v>0</v>
      </c>
      <c r="BL2" s="56">
        <f>+'Super Pro TF Totals'!$B$64</f>
        <v>0</v>
      </c>
      <c r="BM2" s="56">
        <f>+'Super Pro TF Totals'!$B$65</f>
        <v>0</v>
      </c>
      <c r="BN2" s="56">
        <f>+'Super Pro TF Totals'!$B$66</f>
        <v>0</v>
      </c>
      <c r="BO2" s="56">
        <f>+'Super Pro TF Totals'!$B$67</f>
        <v>0</v>
      </c>
      <c r="BP2" s="56">
        <f>+'Super Pro TF Totals'!$B$68</f>
        <v>0</v>
      </c>
      <c r="BQ2" s="56">
        <f>+'Super Pro TF Totals'!$B$69</f>
        <v>0</v>
      </c>
      <c r="BR2" s="56">
        <f>+'Super Pro TF Totals'!$B$70</f>
        <v>0</v>
      </c>
      <c r="BS2" s="56">
        <f>+'Super Pro TF Totals'!$B$71</f>
        <v>0</v>
      </c>
      <c r="BT2" s="56">
        <f>+'Super Pro TF Totals'!$B$72</f>
        <v>0</v>
      </c>
      <c r="BU2" s="56">
        <f>+'Super Pro TF Totals'!$B$73</f>
        <v>0</v>
      </c>
      <c r="BV2" s="56">
        <f>+'Super Pro TF Totals'!$B$74</f>
        <v>0</v>
      </c>
      <c r="BW2" s="56">
        <f>+'Super Pro TF Totals'!$B$75</f>
        <v>0</v>
      </c>
      <c r="BX2" s="56">
        <f>+'Super Pro TF Totals'!$B$76</f>
        <v>0</v>
      </c>
      <c r="BY2" s="56">
        <f>+'Super Pro TF Totals'!$B$77</f>
        <v>0</v>
      </c>
      <c r="BZ2" s="56">
        <f>+'Super Pro TF Totals'!$B$78</f>
        <v>0</v>
      </c>
      <c r="CA2" s="56">
        <f>+'Super Pro TF Totals'!$B$79</f>
        <v>0</v>
      </c>
      <c r="CB2" s="56">
        <f>+'Super Pro TF Totals'!$B$80</f>
        <v>0</v>
      </c>
      <c r="CC2" s="56">
        <f>+'Super Pro TF Totals'!$B$81</f>
        <v>0</v>
      </c>
      <c r="CD2" s="56">
        <f>+'Super Pro TF Totals'!$B$82</f>
        <v>0</v>
      </c>
      <c r="CE2" s="56">
        <f>+'Super Pro TF Totals'!$B$83</f>
        <v>0</v>
      </c>
      <c r="CF2" s="56">
        <f>+'Super Pro TF Totals'!$B$84</f>
        <v>0</v>
      </c>
      <c r="CG2" s="56">
        <f>+'Super Pro TF Totals'!$B$85</f>
        <v>0</v>
      </c>
      <c r="CH2" s="56">
        <f>+'Super Pro TF Totals'!$B$86</f>
        <v>0</v>
      </c>
      <c r="CI2" s="56">
        <f>+'Super Pro TF Totals'!$B$87</f>
        <v>0</v>
      </c>
      <c r="CJ2" s="56">
        <f>+'Super Pro TF Totals'!$B$88</f>
        <v>0</v>
      </c>
      <c r="CK2" s="56">
        <f>+'Super Pro TF Totals'!$B$89</f>
        <v>0</v>
      </c>
      <c r="CL2" s="56">
        <f>+'Super Pro TF Totals'!$B$90</f>
        <v>0</v>
      </c>
      <c r="CM2" s="56">
        <f>+'Super Pro TF Totals'!$B$91</f>
        <v>0</v>
      </c>
      <c r="CN2" s="56">
        <f>+'Super Pro TF Totals'!$B$92</f>
        <v>0</v>
      </c>
      <c r="CO2" s="56">
        <f>+'Super Pro TF Totals'!$B$93</f>
        <v>0</v>
      </c>
      <c r="CP2" s="56">
        <f>+'Super Pro TF Totals'!$B$94</f>
        <v>0</v>
      </c>
      <c r="CQ2" s="56">
        <f>+'Super Pro TF Totals'!$B$95</f>
        <v>0</v>
      </c>
      <c r="CR2" s="56">
        <f>+'Super Pro TF Totals'!$B$96</f>
        <v>0</v>
      </c>
      <c r="CS2" s="56">
        <f>+'Super Pro TF Totals'!$B$97</f>
        <v>0</v>
      </c>
      <c r="CT2" s="56">
        <f>+'Super Pro TF Totals'!$B$98</f>
        <v>0</v>
      </c>
      <c r="CU2" s="56">
        <f>+'Super Pro TF Totals'!$B$99</f>
        <v>0</v>
      </c>
      <c r="CV2" s="56">
        <f>+'Super Pro TF Totals'!$B$100</f>
        <v>0</v>
      </c>
      <c r="CW2" s="56">
        <f>+'Super Pro TF Totals'!$B$101</f>
        <v>0</v>
      </c>
      <c r="CX2" s="56">
        <f>+'Super Pro TF Totals'!$B$102</f>
        <v>0</v>
      </c>
      <c r="CY2" s="56">
        <f>+'Super Pro TF Totals'!$B$103</f>
        <v>0</v>
      </c>
      <c r="CZ2" s="56">
        <f>+'Super Pro TF Totals'!$B$104</f>
        <v>0</v>
      </c>
      <c r="DA2" s="56">
        <f>+'Super Pro TF Totals'!$B$105</f>
        <v>0</v>
      </c>
      <c r="DB2" s="56">
        <f>+'Super Pro TF Totals'!$B$106</f>
        <v>0</v>
      </c>
      <c r="DC2" s="56">
        <f>+'Super Pro TF Totals'!$B$107</f>
        <v>0</v>
      </c>
      <c r="DD2" s="56">
        <f>+'Super Pro TF Totals'!$B$108</f>
        <v>0</v>
      </c>
      <c r="DE2" s="56">
        <f>+'Super Pro TF Totals'!$B$109</f>
        <v>0</v>
      </c>
      <c r="DF2" s="56">
        <f>+'Super Pro TF Totals'!$B$110</f>
        <v>0</v>
      </c>
      <c r="DG2" s="56">
        <f>+'Super Pro TF Totals'!$B$111</f>
        <v>0</v>
      </c>
      <c r="DH2" s="56">
        <f>+'Super Pro TF Totals'!$B$112</f>
        <v>0</v>
      </c>
      <c r="DI2" s="56">
        <f>+'Super Pro TF Totals'!$B$113</f>
        <v>0</v>
      </c>
      <c r="DJ2" s="56">
        <f>+'Super Pro TF Totals'!$B$114</f>
        <v>0</v>
      </c>
      <c r="DK2" s="56">
        <f>+'Super Pro TF Totals'!$B$115</f>
        <v>0</v>
      </c>
      <c r="DL2" s="56">
        <f>+'Super Pro TF Totals'!$B$116</f>
        <v>0</v>
      </c>
      <c r="DM2" s="56">
        <f>+'Super Pro TF Totals'!$B$117</f>
        <v>0</v>
      </c>
      <c r="DN2" s="56">
        <f>+'Super Pro TF Totals'!$B$118</f>
        <v>0</v>
      </c>
      <c r="DO2" s="56">
        <f>+'Super Pro TF Totals'!$B$119</f>
        <v>0</v>
      </c>
      <c r="DP2" s="56">
        <f>+'Super Pro TF Totals'!$B$120</f>
        <v>0</v>
      </c>
      <c r="DQ2" s="56">
        <f>+'Super Pro TF Totals'!$B$121</f>
        <v>0</v>
      </c>
      <c r="DR2" s="56">
        <f>+'Super Pro TF Totals'!$B$122</f>
        <v>0</v>
      </c>
      <c r="DS2" s="56">
        <f>+'Super Pro TF Totals'!$B$123</f>
        <v>0</v>
      </c>
      <c r="DT2" s="56">
        <f>+'Super Pro TF Totals'!$B$124</f>
        <v>0</v>
      </c>
      <c r="DU2" s="56">
        <f>+'Super Pro TF Totals'!$B$125</f>
        <v>0</v>
      </c>
      <c r="DV2" s="56">
        <f>+'Super Pro TF Totals'!$B$126</f>
        <v>0</v>
      </c>
      <c r="DW2" s="56">
        <f>+'Super Pro TF Totals'!$B$127</f>
        <v>0</v>
      </c>
      <c r="DX2" s="56">
        <f>+'Super Pro TF Totals'!$B$128</f>
        <v>0</v>
      </c>
      <c r="DY2" s="56">
        <f>+'Super Pro TF Totals'!$B$129</f>
        <v>0</v>
      </c>
      <c r="DZ2" s="56">
        <f>+'Super Pro TF Totals'!$B$130</f>
        <v>0</v>
      </c>
      <c r="EA2" s="56">
        <f>+'Super Pro TF Totals'!$B$131</f>
        <v>0</v>
      </c>
      <c r="EB2" s="56">
        <f>+'Super Pro TF Totals'!$B$132</f>
        <v>0</v>
      </c>
      <c r="EC2" s="56">
        <f>+'Super Pro TF Totals'!$B$133</f>
        <v>0</v>
      </c>
      <c r="ED2" s="56">
        <f>+'Super Pro TF Totals'!$B$134</f>
        <v>0</v>
      </c>
      <c r="EE2" s="56">
        <f>+'Super Pro TF Totals'!$B$135</f>
        <v>0</v>
      </c>
      <c r="EF2" s="56">
        <f>+'Super Pro TF Totals'!$B$136</f>
        <v>0</v>
      </c>
      <c r="EG2" s="56">
        <f>+'Super Pro TF Totals'!$B$137</f>
        <v>0</v>
      </c>
      <c r="EH2" s="56">
        <f>+'Super Pro TF Totals'!$B$138</f>
        <v>0</v>
      </c>
      <c r="EI2" s="56">
        <f>+'Super Pro TF Totals'!$B$139</f>
        <v>0</v>
      </c>
      <c r="EJ2" s="56">
        <f>+'Super Pro TF Totals'!$B$140</f>
        <v>0</v>
      </c>
      <c r="EK2" s="56">
        <f>+'Super Pro TF Totals'!$B$141</f>
        <v>0</v>
      </c>
      <c r="EL2" s="56">
        <f>+'Super Pro TF Totals'!$B$142</f>
        <v>0</v>
      </c>
      <c r="EM2" s="56">
        <f>+'Super Pro TF Totals'!$B$143</f>
        <v>0</v>
      </c>
      <c r="EN2" s="56">
        <f>+'Super Pro TF Totals'!$B$144</f>
        <v>0</v>
      </c>
      <c r="EO2" s="56">
        <f>+'Super Pro TF Totals'!$B$145</f>
        <v>0</v>
      </c>
      <c r="EP2" s="56">
        <f>+'Super Pro TF Totals'!$B$146</f>
        <v>0</v>
      </c>
      <c r="EQ2" s="56">
        <f>+'Super Pro TF Totals'!$B$147</f>
        <v>0</v>
      </c>
      <c r="ER2" s="56">
        <f>+'Super Pro TF Totals'!B148</f>
        <v>0</v>
      </c>
      <c r="ES2" s="56">
        <f>+'Super Pro TF Totals'!B149</f>
        <v>0</v>
      </c>
      <c r="ET2" s="56">
        <f>+'Super Pro TF Totals'!B150</f>
        <v>0</v>
      </c>
    </row>
    <row r="3" spans="1:150" ht="14" x14ac:dyDescent="0.3">
      <c r="A3" s="7">
        <v>1</v>
      </c>
      <c r="B3" s="17"/>
      <c r="C3" s="17"/>
      <c r="D3" s="17"/>
      <c r="E3" s="17"/>
      <c r="F3" s="17"/>
      <c r="G3" s="17"/>
      <c r="H3" s="17"/>
      <c r="I3" s="16"/>
      <c r="J3" s="16"/>
      <c r="K3" s="16"/>
      <c r="L3" s="16"/>
      <c r="M3" s="16"/>
      <c r="N3" s="17"/>
      <c r="O3" s="18"/>
      <c r="P3" s="16"/>
      <c r="Q3" s="16"/>
      <c r="R3" s="17"/>
      <c r="S3" s="17"/>
      <c r="T3" s="17"/>
      <c r="U3" s="17"/>
      <c r="V3" s="17"/>
      <c r="W3" s="18"/>
      <c r="X3" s="18"/>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row>
    <row r="4" spans="1:150" ht="14" x14ac:dyDescent="0.3">
      <c r="A4" s="7">
        <v>2</v>
      </c>
      <c r="B4" s="17"/>
      <c r="C4" s="17"/>
      <c r="D4" s="17"/>
      <c r="E4" s="17"/>
      <c r="F4" s="17"/>
      <c r="G4" s="17"/>
      <c r="H4" s="17"/>
      <c r="I4" s="16"/>
      <c r="J4" s="16"/>
      <c r="K4" s="16"/>
      <c r="L4" s="16"/>
      <c r="M4" s="16"/>
      <c r="N4" s="17"/>
      <c r="O4" s="18"/>
      <c r="P4" s="16"/>
      <c r="Q4" s="16"/>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row>
    <row r="5" spans="1:150" ht="14" x14ac:dyDescent="0.3">
      <c r="A5" s="7">
        <v>3</v>
      </c>
      <c r="B5" s="17"/>
      <c r="C5" s="17"/>
      <c r="D5" s="17"/>
      <c r="E5" s="17"/>
      <c r="F5" s="17"/>
      <c r="G5" s="17"/>
      <c r="H5" s="17"/>
      <c r="I5" s="16"/>
      <c r="J5" s="16"/>
      <c r="K5" s="16"/>
      <c r="L5" s="16"/>
      <c r="M5" s="16"/>
      <c r="N5" s="17"/>
      <c r="O5" s="18"/>
      <c r="P5" s="16"/>
      <c r="Q5" s="16"/>
      <c r="R5" s="17"/>
      <c r="S5" s="17"/>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row>
    <row r="6" spans="1:150" ht="14" x14ac:dyDescent="0.3">
      <c r="A6" s="7">
        <v>4</v>
      </c>
      <c r="B6" s="17"/>
      <c r="C6" s="17"/>
      <c r="D6" s="17"/>
      <c r="E6" s="17"/>
      <c r="F6" s="17"/>
      <c r="G6" s="17"/>
      <c r="H6" s="17"/>
      <c r="I6" s="16"/>
      <c r="J6" s="16"/>
      <c r="K6" s="16"/>
      <c r="L6" s="16"/>
      <c r="M6" s="16"/>
      <c r="N6" s="17"/>
      <c r="O6" s="18"/>
      <c r="P6" s="16"/>
      <c r="Q6" s="16"/>
      <c r="R6" s="17"/>
      <c r="S6" s="17"/>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row>
    <row r="7" spans="1:150" ht="14" x14ac:dyDescent="0.3">
      <c r="A7" s="7">
        <v>5</v>
      </c>
      <c r="B7" s="17"/>
      <c r="C7" s="17"/>
      <c r="D7" s="17"/>
      <c r="E7" s="17"/>
      <c r="F7" s="17"/>
      <c r="G7" s="17"/>
      <c r="H7" s="17"/>
      <c r="I7" s="16"/>
      <c r="J7" s="16"/>
      <c r="K7" s="16"/>
      <c r="L7" s="16"/>
      <c r="M7" s="16"/>
      <c r="N7" s="17"/>
      <c r="O7" s="18"/>
      <c r="P7" s="16"/>
      <c r="Q7" s="16"/>
      <c r="R7" s="17"/>
      <c r="S7" s="17"/>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row>
    <row r="8" spans="1:150" ht="14" x14ac:dyDescent="0.3">
      <c r="A8" s="7">
        <v>6</v>
      </c>
      <c r="B8" s="17"/>
      <c r="C8" s="17"/>
      <c r="D8" s="17"/>
      <c r="E8" s="17"/>
      <c r="F8" s="17"/>
      <c r="G8" s="17"/>
      <c r="H8" s="17"/>
      <c r="I8" s="16"/>
      <c r="J8" s="16"/>
      <c r="K8" s="16"/>
      <c r="L8" s="16"/>
      <c r="M8" s="16"/>
      <c r="N8" s="17"/>
      <c r="O8" s="18"/>
      <c r="P8" s="16"/>
      <c r="Q8" s="16"/>
      <c r="R8" s="17"/>
      <c r="S8" s="17"/>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row>
    <row r="9" spans="1:150" ht="14" x14ac:dyDescent="0.3">
      <c r="A9" s="7">
        <v>7</v>
      </c>
      <c r="B9" s="17"/>
      <c r="C9" s="17"/>
      <c r="D9" s="17"/>
      <c r="E9" s="17"/>
      <c r="F9" s="17"/>
      <c r="G9" s="17"/>
      <c r="H9" s="17"/>
      <c r="I9" s="16"/>
      <c r="J9" s="16"/>
      <c r="K9" s="16"/>
      <c r="L9" s="16"/>
      <c r="M9" s="16"/>
      <c r="N9" s="17"/>
      <c r="O9" s="18"/>
      <c r="P9" s="16"/>
      <c r="Q9" s="16"/>
      <c r="R9" s="17"/>
      <c r="S9" s="17"/>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row>
    <row r="10" spans="1:150" ht="14" x14ac:dyDescent="0.3">
      <c r="A10" s="7">
        <v>8</v>
      </c>
      <c r="B10" s="17"/>
      <c r="C10" s="17"/>
      <c r="D10" s="17"/>
      <c r="E10" s="17"/>
      <c r="F10" s="17"/>
      <c r="G10" s="17"/>
      <c r="H10" s="17"/>
      <c r="I10" s="16"/>
      <c r="J10" s="16"/>
      <c r="K10" s="16"/>
      <c r="L10" s="16"/>
      <c r="M10" s="16"/>
      <c r="N10" s="17"/>
      <c r="O10" s="18"/>
      <c r="P10" s="16"/>
      <c r="Q10" s="16"/>
      <c r="R10" s="17"/>
      <c r="S10" s="17"/>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row>
    <row r="11" spans="1:150" ht="14" x14ac:dyDescent="0.3">
      <c r="A11" s="7">
        <v>9</v>
      </c>
      <c r="B11" s="17"/>
      <c r="C11" s="17"/>
      <c r="D11" s="17"/>
      <c r="E11" s="17"/>
      <c r="F11" s="17"/>
      <c r="G11" s="17"/>
      <c r="H11" s="17"/>
      <c r="I11" s="16"/>
      <c r="J11" s="16"/>
      <c r="K11" s="16"/>
      <c r="L11" s="16"/>
      <c r="M11" s="16"/>
      <c r="N11" s="17"/>
      <c r="O11" s="18"/>
      <c r="P11" s="16"/>
      <c r="Q11" s="16"/>
      <c r="R11" s="17"/>
      <c r="S11" s="1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row>
    <row r="12" spans="1:150" ht="14" x14ac:dyDescent="0.3">
      <c r="A12" s="7">
        <v>10</v>
      </c>
      <c r="B12" s="17"/>
      <c r="C12" s="17"/>
      <c r="D12" s="17"/>
      <c r="E12" s="17"/>
      <c r="F12" s="17"/>
      <c r="G12" s="17"/>
      <c r="H12" s="17"/>
      <c r="I12" s="16"/>
      <c r="J12" s="16"/>
      <c r="K12" s="16"/>
      <c r="L12" s="16"/>
      <c r="M12" s="16"/>
      <c r="N12" s="17"/>
      <c r="O12" s="18"/>
      <c r="P12" s="16"/>
      <c r="Q12" s="16"/>
      <c r="R12" s="17"/>
      <c r="S12" s="17"/>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row>
    <row r="13" spans="1:150" ht="13" x14ac:dyDescent="0.3">
      <c r="A13" s="7" t="s">
        <v>30</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row>
    <row r="14" spans="1:150" s="2" customFormat="1" ht="13" x14ac:dyDescent="0.3">
      <c r="A14" s="44" t="s">
        <v>66</v>
      </c>
      <c r="B14" s="45">
        <f t="shared" ref="B14:AG14" si="0">IF(ISERROR(LARGE(B3:B12,1)), 0, LARGE(B3:B12,1))+IF(ISERROR(LARGE(B3:B12,2)), 0, LARGE(B3:B12,2))+IF(ISERROR(LARGE(B3:B12,3)), 0, LARGE(B3:B12,3))+IF(ISERROR(LARGE(B3:B12,4)), 0, LARGE(B3:B12,4))+IF(ISERROR(LARGE(B3:B12,5)), 0, LARGE(B3:B12,5))-B13</f>
        <v>0</v>
      </c>
      <c r="C14" s="45">
        <f t="shared" si="0"/>
        <v>0</v>
      </c>
      <c r="D14" s="45">
        <f t="shared" si="0"/>
        <v>0</v>
      </c>
      <c r="E14" s="45">
        <f t="shared" si="0"/>
        <v>0</v>
      </c>
      <c r="F14" s="45">
        <f t="shared" si="0"/>
        <v>0</v>
      </c>
      <c r="G14" s="45">
        <f t="shared" si="0"/>
        <v>0</v>
      </c>
      <c r="H14" s="45">
        <f t="shared" si="0"/>
        <v>0</v>
      </c>
      <c r="I14" s="45">
        <f t="shared" si="0"/>
        <v>0</v>
      </c>
      <c r="J14" s="45">
        <f t="shared" si="0"/>
        <v>0</v>
      </c>
      <c r="K14" s="45">
        <f t="shared" si="0"/>
        <v>0</v>
      </c>
      <c r="L14" s="45">
        <f t="shared" si="0"/>
        <v>0</v>
      </c>
      <c r="M14" s="45">
        <f t="shared" si="0"/>
        <v>0</v>
      </c>
      <c r="N14" s="45">
        <f>IF(ISERROR(LARGE(N3:N12,1)), 0, LARGE(N3:N12,1))+IF(ISERROR(LARGE(N3:N12,2)), 0, LARGE(N3:N12,2))+IF(ISERROR(LARGE(N3:N12,3)), 0, LARGE(N3:N12,3))+IF(ISERROR(LARGE(N3:N12,4)), 0, LARGE(N3:N12,4))+IF(ISERROR(LARGE(N3:N12,5)), 0, LARGE(N3:N12,5))-N13</f>
        <v>0</v>
      </c>
      <c r="O14" s="45">
        <f t="shared" si="0"/>
        <v>0</v>
      </c>
      <c r="P14" s="45">
        <f t="shared" si="0"/>
        <v>0</v>
      </c>
      <c r="Q14" s="45">
        <f t="shared" si="0"/>
        <v>0</v>
      </c>
      <c r="R14" s="45">
        <f t="shared" si="0"/>
        <v>0</v>
      </c>
      <c r="S14" s="45">
        <f t="shared" si="0"/>
        <v>0</v>
      </c>
      <c r="T14" s="45">
        <f t="shared" si="0"/>
        <v>0</v>
      </c>
      <c r="U14" s="45">
        <f t="shared" si="0"/>
        <v>0</v>
      </c>
      <c r="V14" s="45">
        <f t="shared" si="0"/>
        <v>0</v>
      </c>
      <c r="W14" s="45">
        <f t="shared" si="0"/>
        <v>0</v>
      </c>
      <c r="X14" s="45">
        <f t="shared" si="0"/>
        <v>0</v>
      </c>
      <c r="Y14" s="45">
        <f t="shared" si="0"/>
        <v>0</v>
      </c>
      <c r="Z14" s="45">
        <f t="shared" si="0"/>
        <v>0</v>
      </c>
      <c r="AA14" s="45">
        <f t="shared" si="0"/>
        <v>0</v>
      </c>
      <c r="AB14" s="45">
        <f t="shared" si="0"/>
        <v>0</v>
      </c>
      <c r="AC14" s="45">
        <f t="shared" si="0"/>
        <v>0</v>
      </c>
      <c r="AD14" s="45">
        <f t="shared" si="0"/>
        <v>0</v>
      </c>
      <c r="AE14" s="45">
        <f t="shared" si="0"/>
        <v>0</v>
      </c>
      <c r="AF14" s="45">
        <f t="shared" si="0"/>
        <v>0</v>
      </c>
      <c r="AG14" s="45">
        <f t="shared" si="0"/>
        <v>0</v>
      </c>
      <c r="AH14" s="45">
        <f t="shared" ref="AH14:BM14" si="1">IF(ISERROR(LARGE(AH3:AH12,1)), 0, LARGE(AH3:AH12,1))+IF(ISERROR(LARGE(AH3:AH12,2)), 0, LARGE(AH3:AH12,2))+IF(ISERROR(LARGE(AH3:AH12,3)), 0, LARGE(AH3:AH12,3))+IF(ISERROR(LARGE(AH3:AH12,4)), 0, LARGE(AH3:AH12,4))+IF(ISERROR(LARGE(AH3:AH12,5)), 0, LARGE(AH3:AH12,5))-AH13</f>
        <v>0</v>
      </c>
      <c r="AI14" s="45">
        <f t="shared" si="1"/>
        <v>0</v>
      </c>
      <c r="AJ14" s="45">
        <f t="shared" si="1"/>
        <v>0</v>
      </c>
      <c r="AK14" s="45">
        <f t="shared" si="1"/>
        <v>0</v>
      </c>
      <c r="AL14" s="45">
        <f t="shared" si="1"/>
        <v>0</v>
      </c>
      <c r="AM14" s="45">
        <f t="shared" si="1"/>
        <v>0</v>
      </c>
      <c r="AN14" s="45">
        <f t="shared" si="1"/>
        <v>0</v>
      </c>
      <c r="AO14" s="45">
        <f t="shared" si="1"/>
        <v>0</v>
      </c>
      <c r="AP14" s="45">
        <f t="shared" si="1"/>
        <v>0</v>
      </c>
      <c r="AQ14" s="45">
        <f t="shared" si="1"/>
        <v>0</v>
      </c>
      <c r="AR14" s="45">
        <f t="shared" si="1"/>
        <v>0</v>
      </c>
      <c r="AS14" s="45">
        <f t="shared" si="1"/>
        <v>0</v>
      </c>
      <c r="AT14" s="45">
        <f t="shared" si="1"/>
        <v>0</v>
      </c>
      <c r="AU14" s="45">
        <f t="shared" si="1"/>
        <v>0</v>
      </c>
      <c r="AV14" s="45">
        <f t="shared" si="1"/>
        <v>0</v>
      </c>
      <c r="AW14" s="45">
        <f t="shared" si="1"/>
        <v>0</v>
      </c>
      <c r="AX14" s="45">
        <f t="shared" si="1"/>
        <v>0</v>
      </c>
      <c r="AY14" s="45">
        <f t="shared" si="1"/>
        <v>0</v>
      </c>
      <c r="AZ14" s="45">
        <f t="shared" si="1"/>
        <v>0</v>
      </c>
      <c r="BA14" s="45">
        <f t="shared" si="1"/>
        <v>0</v>
      </c>
      <c r="BB14" s="45">
        <f t="shared" si="1"/>
        <v>0</v>
      </c>
      <c r="BC14" s="45">
        <f t="shared" si="1"/>
        <v>0</v>
      </c>
      <c r="BD14" s="45">
        <f t="shared" si="1"/>
        <v>0</v>
      </c>
      <c r="BE14" s="45">
        <f t="shared" si="1"/>
        <v>0</v>
      </c>
      <c r="BF14" s="45">
        <f t="shared" si="1"/>
        <v>0</v>
      </c>
      <c r="BG14" s="45">
        <f t="shared" si="1"/>
        <v>0</v>
      </c>
      <c r="BH14" s="45">
        <f t="shared" si="1"/>
        <v>0</v>
      </c>
      <c r="BI14" s="45">
        <f t="shared" si="1"/>
        <v>0</v>
      </c>
      <c r="BJ14" s="45">
        <f t="shared" si="1"/>
        <v>0</v>
      </c>
      <c r="BK14" s="45">
        <f t="shared" si="1"/>
        <v>0</v>
      </c>
      <c r="BL14" s="45">
        <f t="shared" si="1"/>
        <v>0</v>
      </c>
      <c r="BM14" s="45">
        <f t="shared" si="1"/>
        <v>0</v>
      </c>
      <c r="BN14" s="45">
        <f t="shared" ref="BN14:CS14" si="2">IF(ISERROR(LARGE(BN3:BN12,1)), 0, LARGE(BN3:BN12,1))+IF(ISERROR(LARGE(BN3:BN12,2)), 0, LARGE(BN3:BN12,2))+IF(ISERROR(LARGE(BN3:BN12,3)), 0, LARGE(BN3:BN12,3))+IF(ISERROR(LARGE(BN3:BN12,4)), 0, LARGE(BN3:BN12,4))+IF(ISERROR(LARGE(BN3:BN12,5)), 0, LARGE(BN3:BN12,5))-BN13</f>
        <v>0</v>
      </c>
      <c r="BO14" s="45">
        <f t="shared" si="2"/>
        <v>0</v>
      </c>
      <c r="BP14" s="45">
        <f t="shared" si="2"/>
        <v>0</v>
      </c>
      <c r="BQ14" s="45">
        <f t="shared" si="2"/>
        <v>0</v>
      </c>
      <c r="BR14" s="45">
        <f t="shared" si="2"/>
        <v>0</v>
      </c>
      <c r="BS14" s="45">
        <f t="shared" si="2"/>
        <v>0</v>
      </c>
      <c r="BT14" s="45">
        <f t="shared" si="2"/>
        <v>0</v>
      </c>
      <c r="BU14" s="45">
        <f t="shared" si="2"/>
        <v>0</v>
      </c>
      <c r="BV14" s="45">
        <f t="shared" si="2"/>
        <v>0</v>
      </c>
      <c r="BW14" s="45">
        <f t="shared" si="2"/>
        <v>0</v>
      </c>
      <c r="BX14" s="45">
        <f t="shared" si="2"/>
        <v>0</v>
      </c>
      <c r="BY14" s="45">
        <f t="shared" si="2"/>
        <v>0</v>
      </c>
      <c r="BZ14" s="45">
        <f t="shared" si="2"/>
        <v>0</v>
      </c>
      <c r="CA14" s="45">
        <f t="shared" si="2"/>
        <v>0</v>
      </c>
      <c r="CB14" s="45">
        <f t="shared" si="2"/>
        <v>0</v>
      </c>
      <c r="CC14" s="45">
        <f t="shared" si="2"/>
        <v>0</v>
      </c>
      <c r="CD14" s="45">
        <f t="shared" si="2"/>
        <v>0</v>
      </c>
      <c r="CE14" s="45">
        <f t="shared" si="2"/>
        <v>0</v>
      </c>
      <c r="CF14" s="45">
        <f t="shared" si="2"/>
        <v>0</v>
      </c>
      <c r="CG14" s="45">
        <f t="shared" si="2"/>
        <v>0</v>
      </c>
      <c r="CH14" s="45">
        <f t="shared" si="2"/>
        <v>0</v>
      </c>
      <c r="CI14" s="45">
        <f t="shared" si="2"/>
        <v>0</v>
      </c>
      <c r="CJ14" s="45">
        <f t="shared" si="2"/>
        <v>0</v>
      </c>
      <c r="CK14" s="45">
        <f t="shared" si="2"/>
        <v>0</v>
      </c>
      <c r="CL14" s="45">
        <f t="shared" si="2"/>
        <v>0</v>
      </c>
      <c r="CM14" s="45">
        <f t="shared" si="2"/>
        <v>0</v>
      </c>
      <c r="CN14" s="45">
        <f t="shared" si="2"/>
        <v>0</v>
      </c>
      <c r="CO14" s="45">
        <f t="shared" si="2"/>
        <v>0</v>
      </c>
      <c r="CP14" s="45">
        <f t="shared" si="2"/>
        <v>0</v>
      </c>
      <c r="CQ14" s="45">
        <f t="shared" si="2"/>
        <v>0</v>
      </c>
      <c r="CR14" s="45">
        <f t="shared" si="2"/>
        <v>0</v>
      </c>
      <c r="CS14" s="45">
        <f t="shared" si="2"/>
        <v>0</v>
      </c>
      <c r="CT14" s="45">
        <f t="shared" ref="CT14:DY14" si="3">IF(ISERROR(LARGE(CT3:CT12,1)), 0, LARGE(CT3:CT12,1))+IF(ISERROR(LARGE(CT3:CT12,2)), 0, LARGE(CT3:CT12,2))+IF(ISERROR(LARGE(CT3:CT12,3)), 0, LARGE(CT3:CT12,3))+IF(ISERROR(LARGE(CT3:CT12,4)), 0, LARGE(CT3:CT12,4))+IF(ISERROR(LARGE(CT3:CT12,5)), 0, LARGE(CT3:CT12,5))-CT13</f>
        <v>0</v>
      </c>
      <c r="CU14" s="45">
        <f t="shared" si="3"/>
        <v>0</v>
      </c>
      <c r="CV14" s="45">
        <f t="shared" si="3"/>
        <v>0</v>
      </c>
      <c r="CW14" s="45">
        <f t="shared" si="3"/>
        <v>0</v>
      </c>
      <c r="CX14" s="45">
        <f t="shared" si="3"/>
        <v>0</v>
      </c>
      <c r="CY14" s="45">
        <f t="shared" si="3"/>
        <v>0</v>
      </c>
      <c r="CZ14" s="45">
        <f t="shared" si="3"/>
        <v>0</v>
      </c>
      <c r="DA14" s="45">
        <f t="shared" si="3"/>
        <v>0</v>
      </c>
      <c r="DB14" s="45">
        <f t="shared" si="3"/>
        <v>0</v>
      </c>
      <c r="DC14" s="45">
        <f t="shared" si="3"/>
        <v>0</v>
      </c>
      <c r="DD14" s="45">
        <f t="shared" si="3"/>
        <v>0</v>
      </c>
      <c r="DE14" s="45">
        <f t="shared" si="3"/>
        <v>0</v>
      </c>
      <c r="DF14" s="45">
        <f t="shared" si="3"/>
        <v>0</v>
      </c>
      <c r="DG14" s="45">
        <f t="shared" si="3"/>
        <v>0</v>
      </c>
      <c r="DH14" s="45">
        <f t="shared" si="3"/>
        <v>0</v>
      </c>
      <c r="DI14" s="45">
        <f t="shared" si="3"/>
        <v>0</v>
      </c>
      <c r="DJ14" s="45">
        <f t="shared" si="3"/>
        <v>0</v>
      </c>
      <c r="DK14" s="45">
        <f t="shared" si="3"/>
        <v>0</v>
      </c>
      <c r="DL14" s="45">
        <f t="shared" si="3"/>
        <v>0</v>
      </c>
      <c r="DM14" s="45">
        <f t="shared" si="3"/>
        <v>0</v>
      </c>
      <c r="DN14" s="45">
        <f t="shared" si="3"/>
        <v>0</v>
      </c>
      <c r="DO14" s="45">
        <f t="shared" si="3"/>
        <v>0</v>
      </c>
      <c r="DP14" s="45">
        <f t="shared" si="3"/>
        <v>0</v>
      </c>
      <c r="DQ14" s="45">
        <f t="shared" si="3"/>
        <v>0</v>
      </c>
      <c r="DR14" s="45">
        <f t="shared" si="3"/>
        <v>0</v>
      </c>
      <c r="DS14" s="45">
        <f t="shared" si="3"/>
        <v>0</v>
      </c>
      <c r="DT14" s="45">
        <f t="shared" si="3"/>
        <v>0</v>
      </c>
      <c r="DU14" s="45">
        <f t="shared" si="3"/>
        <v>0</v>
      </c>
      <c r="DV14" s="45">
        <f t="shared" si="3"/>
        <v>0</v>
      </c>
      <c r="DW14" s="45">
        <f t="shared" si="3"/>
        <v>0</v>
      </c>
      <c r="DX14" s="45">
        <f t="shared" si="3"/>
        <v>0</v>
      </c>
      <c r="DY14" s="45">
        <f t="shared" si="3"/>
        <v>0</v>
      </c>
      <c r="DZ14" s="45">
        <f t="shared" ref="DZ14:ET14" si="4">IF(ISERROR(LARGE(DZ3:DZ12,1)), 0, LARGE(DZ3:DZ12,1))+IF(ISERROR(LARGE(DZ3:DZ12,2)), 0, LARGE(DZ3:DZ12,2))+IF(ISERROR(LARGE(DZ3:DZ12,3)), 0, LARGE(DZ3:DZ12,3))+IF(ISERROR(LARGE(DZ3:DZ12,4)), 0, LARGE(DZ3:DZ12,4))+IF(ISERROR(LARGE(DZ3:DZ12,5)), 0, LARGE(DZ3:DZ12,5))-DZ13</f>
        <v>0</v>
      </c>
      <c r="EA14" s="45">
        <f t="shared" si="4"/>
        <v>0</v>
      </c>
      <c r="EB14" s="45">
        <f t="shared" si="4"/>
        <v>0</v>
      </c>
      <c r="EC14" s="45">
        <f t="shared" si="4"/>
        <v>0</v>
      </c>
      <c r="ED14" s="45">
        <f t="shared" si="4"/>
        <v>0</v>
      </c>
      <c r="EE14" s="45">
        <f t="shared" si="4"/>
        <v>0</v>
      </c>
      <c r="EF14" s="45">
        <f t="shared" si="4"/>
        <v>0</v>
      </c>
      <c r="EG14" s="45">
        <f t="shared" si="4"/>
        <v>0</v>
      </c>
      <c r="EH14" s="45">
        <f t="shared" si="4"/>
        <v>0</v>
      </c>
      <c r="EI14" s="45">
        <f t="shared" si="4"/>
        <v>0</v>
      </c>
      <c r="EJ14" s="45">
        <f t="shared" si="4"/>
        <v>0</v>
      </c>
      <c r="EK14" s="45">
        <f t="shared" si="4"/>
        <v>0</v>
      </c>
      <c r="EL14" s="45">
        <f t="shared" si="4"/>
        <v>0</v>
      </c>
      <c r="EM14" s="45">
        <f t="shared" si="4"/>
        <v>0</v>
      </c>
      <c r="EN14" s="45">
        <f t="shared" si="4"/>
        <v>0</v>
      </c>
      <c r="EO14" s="45">
        <f t="shared" si="4"/>
        <v>0</v>
      </c>
      <c r="EP14" s="45">
        <f t="shared" si="4"/>
        <v>0</v>
      </c>
      <c r="EQ14" s="45">
        <f t="shared" si="4"/>
        <v>0</v>
      </c>
      <c r="ER14" s="45">
        <f t="shared" si="4"/>
        <v>0</v>
      </c>
      <c r="ES14" s="45">
        <f t="shared" si="4"/>
        <v>0</v>
      </c>
      <c r="ET14" s="45">
        <f t="shared" si="4"/>
        <v>0</v>
      </c>
    </row>
    <row r="16" spans="1:150" ht="20" x14ac:dyDescent="0.4">
      <c r="A16" s="51" t="s">
        <v>34</v>
      </c>
    </row>
    <row r="17" spans="1:150" ht="14" x14ac:dyDescent="0.3">
      <c r="A17" s="7">
        <v>1</v>
      </c>
      <c r="B17" s="17"/>
      <c r="C17" s="17"/>
      <c r="D17" s="17"/>
      <c r="E17" s="17"/>
      <c r="F17" s="17"/>
      <c r="G17" s="17"/>
      <c r="H17" s="17"/>
      <c r="I17" s="16"/>
      <c r="J17" s="16"/>
      <c r="K17" s="16"/>
      <c r="L17" s="16"/>
      <c r="M17" s="16"/>
      <c r="N17" s="17"/>
      <c r="O17" s="18"/>
      <c r="P17" s="16"/>
      <c r="Q17" s="16"/>
      <c r="R17" s="17"/>
      <c r="S17" s="17"/>
      <c r="T17" s="17"/>
      <c r="U17" s="17"/>
      <c r="V17" s="17"/>
      <c r="W17" s="18"/>
      <c r="X17" s="18"/>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7"/>
    </row>
    <row r="18" spans="1:150" ht="14" x14ac:dyDescent="0.3">
      <c r="A18" s="7">
        <v>2</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row>
    <row r="19" spans="1:150" ht="14" x14ac:dyDescent="0.3">
      <c r="A19" s="7">
        <v>3</v>
      </c>
      <c r="B19" s="17"/>
      <c r="C19" s="10"/>
      <c r="D19" s="10"/>
      <c r="E19" s="10"/>
      <c r="F19" s="10"/>
      <c r="G19" s="17"/>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7"/>
    </row>
    <row r="20" spans="1:150" ht="14" x14ac:dyDescent="0.3">
      <c r="A20" s="7">
        <v>4</v>
      </c>
      <c r="B20" s="17"/>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7"/>
    </row>
    <row r="21" spans="1:150" ht="14" x14ac:dyDescent="0.3">
      <c r="A21" s="7">
        <v>5</v>
      </c>
      <c r="B21" s="17"/>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7"/>
    </row>
    <row r="22" spans="1:150" ht="14" x14ac:dyDescent="0.3">
      <c r="A22" s="7">
        <v>6</v>
      </c>
      <c r="B22" s="17"/>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7"/>
    </row>
    <row r="23" spans="1:150" ht="14" x14ac:dyDescent="0.3">
      <c r="A23" s="7">
        <v>7</v>
      </c>
      <c r="B23" s="17"/>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7"/>
    </row>
    <row r="24" spans="1:150" ht="14" x14ac:dyDescent="0.3">
      <c r="A24" s="7">
        <v>8</v>
      </c>
      <c r="B24" s="17"/>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7"/>
    </row>
    <row r="25" spans="1:150" ht="14" x14ac:dyDescent="0.3">
      <c r="A25" s="7">
        <v>9</v>
      </c>
      <c r="B25" s="17"/>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7"/>
    </row>
    <row r="26" spans="1:150" ht="14" x14ac:dyDescent="0.3">
      <c r="A26" s="7">
        <v>10</v>
      </c>
      <c r="B26" s="17"/>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7"/>
    </row>
    <row r="27" spans="1:150" ht="13" x14ac:dyDescent="0.3">
      <c r="A27" s="7" t="s">
        <v>30</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row>
    <row r="28" spans="1:150" s="1" customFormat="1" ht="13" x14ac:dyDescent="0.3">
      <c r="A28" s="52" t="s">
        <v>65</v>
      </c>
      <c r="B28" s="20">
        <f t="shared" ref="B28:AG28" si="5">IF(ISERROR(LARGE(B17:B26,1)), 0, LARGE(B17:B26,1))+IF(ISERROR(LARGE(B17:B26,2)), 0, LARGE(B17:B26,2))+IF(ISERROR(LARGE(B17:B26,3)), 0, LARGE(B17:B26,3))+IF(ISERROR(LARGE(B17:B26,4)), 0, LARGE(B17:B26,4))+IF(ISERROR(LARGE(B17:B26,5)), 0, LARGE(B17:B26,5))-B27</f>
        <v>0</v>
      </c>
      <c r="C28" s="20">
        <f t="shared" si="5"/>
        <v>0</v>
      </c>
      <c r="D28" s="20">
        <f t="shared" si="5"/>
        <v>0</v>
      </c>
      <c r="E28" s="20">
        <f t="shared" si="5"/>
        <v>0</v>
      </c>
      <c r="F28" s="20">
        <f t="shared" si="5"/>
        <v>0</v>
      </c>
      <c r="G28" s="20">
        <f t="shared" si="5"/>
        <v>0</v>
      </c>
      <c r="H28" s="20">
        <f t="shared" si="5"/>
        <v>0</v>
      </c>
      <c r="I28" s="20">
        <f t="shared" si="5"/>
        <v>0</v>
      </c>
      <c r="J28" s="20">
        <f t="shared" si="5"/>
        <v>0</v>
      </c>
      <c r="K28" s="20">
        <f t="shared" si="5"/>
        <v>0</v>
      </c>
      <c r="L28" s="20">
        <f t="shared" si="5"/>
        <v>0</v>
      </c>
      <c r="M28" s="20">
        <f t="shared" si="5"/>
        <v>0</v>
      </c>
      <c r="N28" s="20">
        <f t="shared" si="5"/>
        <v>0</v>
      </c>
      <c r="O28" s="20">
        <f t="shared" si="5"/>
        <v>0</v>
      </c>
      <c r="P28" s="20">
        <f t="shared" si="5"/>
        <v>0</v>
      </c>
      <c r="Q28" s="20">
        <f t="shared" si="5"/>
        <v>0</v>
      </c>
      <c r="R28" s="20">
        <f t="shared" si="5"/>
        <v>0</v>
      </c>
      <c r="S28" s="20">
        <f t="shared" si="5"/>
        <v>0</v>
      </c>
      <c r="T28" s="20">
        <f t="shared" si="5"/>
        <v>0</v>
      </c>
      <c r="U28" s="20">
        <f t="shared" si="5"/>
        <v>0</v>
      </c>
      <c r="V28" s="20">
        <f t="shared" si="5"/>
        <v>0</v>
      </c>
      <c r="W28" s="20">
        <f t="shared" si="5"/>
        <v>0</v>
      </c>
      <c r="X28" s="20">
        <f t="shared" si="5"/>
        <v>0</v>
      </c>
      <c r="Y28" s="20">
        <f t="shared" si="5"/>
        <v>0</v>
      </c>
      <c r="Z28" s="20">
        <f t="shared" si="5"/>
        <v>0</v>
      </c>
      <c r="AA28" s="20">
        <f t="shared" si="5"/>
        <v>0</v>
      </c>
      <c r="AB28" s="20">
        <f t="shared" si="5"/>
        <v>0</v>
      </c>
      <c r="AC28" s="20">
        <f t="shared" si="5"/>
        <v>0</v>
      </c>
      <c r="AD28" s="20">
        <f t="shared" si="5"/>
        <v>0</v>
      </c>
      <c r="AE28" s="20">
        <f t="shared" si="5"/>
        <v>0</v>
      </c>
      <c r="AF28" s="20">
        <f t="shared" si="5"/>
        <v>0</v>
      </c>
      <c r="AG28" s="20">
        <f t="shared" si="5"/>
        <v>0</v>
      </c>
      <c r="AH28" s="20">
        <f t="shared" ref="AH28:BM28" si="6">IF(ISERROR(LARGE(AH17:AH26,1)), 0, LARGE(AH17:AH26,1))+IF(ISERROR(LARGE(AH17:AH26,2)), 0, LARGE(AH17:AH26,2))+IF(ISERROR(LARGE(AH17:AH26,3)), 0, LARGE(AH17:AH26,3))+IF(ISERROR(LARGE(AH17:AH26,4)), 0, LARGE(AH17:AH26,4))+IF(ISERROR(LARGE(AH17:AH26,5)), 0, LARGE(AH17:AH26,5))-AH27</f>
        <v>0</v>
      </c>
      <c r="AI28" s="20">
        <f t="shared" si="6"/>
        <v>0</v>
      </c>
      <c r="AJ28" s="20">
        <f t="shared" si="6"/>
        <v>0</v>
      </c>
      <c r="AK28" s="20">
        <f t="shared" si="6"/>
        <v>0</v>
      </c>
      <c r="AL28" s="20">
        <f t="shared" si="6"/>
        <v>0</v>
      </c>
      <c r="AM28" s="20">
        <f t="shared" si="6"/>
        <v>0</v>
      </c>
      <c r="AN28" s="20">
        <f t="shared" si="6"/>
        <v>0</v>
      </c>
      <c r="AO28" s="20">
        <f t="shared" si="6"/>
        <v>0</v>
      </c>
      <c r="AP28" s="20">
        <f t="shared" si="6"/>
        <v>0</v>
      </c>
      <c r="AQ28" s="20">
        <f t="shared" si="6"/>
        <v>0</v>
      </c>
      <c r="AR28" s="20">
        <f t="shared" si="6"/>
        <v>0</v>
      </c>
      <c r="AS28" s="20">
        <f t="shared" si="6"/>
        <v>0</v>
      </c>
      <c r="AT28" s="20">
        <f t="shared" si="6"/>
        <v>0</v>
      </c>
      <c r="AU28" s="20">
        <f t="shared" si="6"/>
        <v>0</v>
      </c>
      <c r="AV28" s="20">
        <f t="shared" si="6"/>
        <v>0</v>
      </c>
      <c r="AW28" s="20">
        <f t="shared" si="6"/>
        <v>0</v>
      </c>
      <c r="AX28" s="20">
        <f t="shared" si="6"/>
        <v>0</v>
      </c>
      <c r="AY28" s="20">
        <f t="shared" si="6"/>
        <v>0</v>
      </c>
      <c r="AZ28" s="20">
        <f t="shared" si="6"/>
        <v>0</v>
      </c>
      <c r="BA28" s="20">
        <f t="shared" si="6"/>
        <v>0</v>
      </c>
      <c r="BB28" s="20">
        <f t="shared" si="6"/>
        <v>0</v>
      </c>
      <c r="BC28" s="20">
        <f t="shared" si="6"/>
        <v>0</v>
      </c>
      <c r="BD28" s="20">
        <f t="shared" si="6"/>
        <v>0</v>
      </c>
      <c r="BE28" s="20">
        <f t="shared" si="6"/>
        <v>0</v>
      </c>
      <c r="BF28" s="20">
        <f t="shared" si="6"/>
        <v>0</v>
      </c>
      <c r="BG28" s="20">
        <f t="shared" si="6"/>
        <v>0</v>
      </c>
      <c r="BH28" s="20">
        <f t="shared" si="6"/>
        <v>0</v>
      </c>
      <c r="BI28" s="20">
        <f t="shared" si="6"/>
        <v>0</v>
      </c>
      <c r="BJ28" s="20">
        <f t="shared" si="6"/>
        <v>0</v>
      </c>
      <c r="BK28" s="20">
        <f t="shared" si="6"/>
        <v>0</v>
      </c>
      <c r="BL28" s="20">
        <f t="shared" si="6"/>
        <v>0</v>
      </c>
      <c r="BM28" s="20">
        <f t="shared" si="6"/>
        <v>0</v>
      </c>
      <c r="BN28" s="20">
        <f t="shared" ref="BN28:CS28" si="7">IF(ISERROR(LARGE(BN17:BN26,1)), 0, LARGE(BN17:BN26,1))+IF(ISERROR(LARGE(BN17:BN26,2)), 0, LARGE(BN17:BN26,2))+IF(ISERROR(LARGE(BN17:BN26,3)), 0, LARGE(BN17:BN26,3))+IF(ISERROR(LARGE(BN17:BN26,4)), 0, LARGE(BN17:BN26,4))+IF(ISERROR(LARGE(BN17:BN26,5)), 0, LARGE(BN17:BN26,5))-BN27</f>
        <v>0</v>
      </c>
      <c r="BO28" s="20">
        <f t="shared" si="7"/>
        <v>0</v>
      </c>
      <c r="BP28" s="20">
        <f t="shared" si="7"/>
        <v>0</v>
      </c>
      <c r="BQ28" s="20">
        <f t="shared" si="7"/>
        <v>0</v>
      </c>
      <c r="BR28" s="20">
        <f t="shared" si="7"/>
        <v>0</v>
      </c>
      <c r="BS28" s="20">
        <f t="shared" si="7"/>
        <v>0</v>
      </c>
      <c r="BT28" s="20">
        <f t="shared" si="7"/>
        <v>0</v>
      </c>
      <c r="BU28" s="20">
        <f t="shared" si="7"/>
        <v>0</v>
      </c>
      <c r="BV28" s="20">
        <f t="shared" si="7"/>
        <v>0</v>
      </c>
      <c r="BW28" s="20">
        <f t="shared" si="7"/>
        <v>0</v>
      </c>
      <c r="BX28" s="20">
        <f t="shared" si="7"/>
        <v>0</v>
      </c>
      <c r="BY28" s="20">
        <f t="shared" si="7"/>
        <v>0</v>
      </c>
      <c r="BZ28" s="20">
        <f t="shared" si="7"/>
        <v>0</v>
      </c>
      <c r="CA28" s="20">
        <f t="shared" si="7"/>
        <v>0</v>
      </c>
      <c r="CB28" s="20">
        <f t="shared" si="7"/>
        <v>0</v>
      </c>
      <c r="CC28" s="20">
        <f t="shared" si="7"/>
        <v>0</v>
      </c>
      <c r="CD28" s="20">
        <f t="shared" si="7"/>
        <v>0</v>
      </c>
      <c r="CE28" s="20">
        <f t="shared" si="7"/>
        <v>0</v>
      </c>
      <c r="CF28" s="20">
        <f t="shared" si="7"/>
        <v>0</v>
      </c>
      <c r="CG28" s="20">
        <f t="shared" si="7"/>
        <v>0</v>
      </c>
      <c r="CH28" s="20">
        <f t="shared" si="7"/>
        <v>0</v>
      </c>
      <c r="CI28" s="20">
        <f t="shared" si="7"/>
        <v>0</v>
      </c>
      <c r="CJ28" s="20">
        <f t="shared" si="7"/>
        <v>0</v>
      </c>
      <c r="CK28" s="20">
        <f t="shared" si="7"/>
        <v>0</v>
      </c>
      <c r="CL28" s="20">
        <f t="shared" si="7"/>
        <v>0</v>
      </c>
      <c r="CM28" s="20">
        <f t="shared" si="7"/>
        <v>0</v>
      </c>
      <c r="CN28" s="20">
        <f t="shared" si="7"/>
        <v>0</v>
      </c>
      <c r="CO28" s="20">
        <f t="shared" si="7"/>
        <v>0</v>
      </c>
      <c r="CP28" s="20">
        <f t="shared" si="7"/>
        <v>0</v>
      </c>
      <c r="CQ28" s="20">
        <f t="shared" si="7"/>
        <v>0</v>
      </c>
      <c r="CR28" s="20">
        <f t="shared" si="7"/>
        <v>0</v>
      </c>
      <c r="CS28" s="20">
        <f t="shared" si="7"/>
        <v>0</v>
      </c>
      <c r="CT28" s="20">
        <f t="shared" ref="CT28:DY28" si="8">IF(ISERROR(LARGE(CT17:CT26,1)), 0, LARGE(CT17:CT26,1))+IF(ISERROR(LARGE(CT17:CT26,2)), 0, LARGE(CT17:CT26,2))+IF(ISERROR(LARGE(CT17:CT26,3)), 0, LARGE(CT17:CT26,3))+IF(ISERROR(LARGE(CT17:CT26,4)), 0, LARGE(CT17:CT26,4))+IF(ISERROR(LARGE(CT17:CT26,5)), 0, LARGE(CT17:CT26,5))-CT27</f>
        <v>0</v>
      </c>
      <c r="CU28" s="20">
        <f t="shared" si="8"/>
        <v>0</v>
      </c>
      <c r="CV28" s="20">
        <f t="shared" si="8"/>
        <v>0</v>
      </c>
      <c r="CW28" s="20">
        <f t="shared" si="8"/>
        <v>0</v>
      </c>
      <c r="CX28" s="20">
        <f t="shared" si="8"/>
        <v>0</v>
      </c>
      <c r="CY28" s="20">
        <f t="shared" si="8"/>
        <v>0</v>
      </c>
      <c r="CZ28" s="20">
        <f t="shared" si="8"/>
        <v>0</v>
      </c>
      <c r="DA28" s="20">
        <f t="shared" si="8"/>
        <v>0</v>
      </c>
      <c r="DB28" s="20">
        <f t="shared" si="8"/>
        <v>0</v>
      </c>
      <c r="DC28" s="20">
        <f t="shared" si="8"/>
        <v>0</v>
      </c>
      <c r="DD28" s="20">
        <f t="shared" si="8"/>
        <v>0</v>
      </c>
      <c r="DE28" s="20">
        <f t="shared" si="8"/>
        <v>0</v>
      </c>
      <c r="DF28" s="20">
        <f t="shared" si="8"/>
        <v>0</v>
      </c>
      <c r="DG28" s="20">
        <f t="shared" si="8"/>
        <v>0</v>
      </c>
      <c r="DH28" s="20">
        <f t="shared" si="8"/>
        <v>0</v>
      </c>
      <c r="DI28" s="20">
        <f t="shared" si="8"/>
        <v>0</v>
      </c>
      <c r="DJ28" s="20">
        <f t="shared" si="8"/>
        <v>0</v>
      </c>
      <c r="DK28" s="20">
        <f t="shared" si="8"/>
        <v>0</v>
      </c>
      <c r="DL28" s="20">
        <f t="shared" si="8"/>
        <v>0</v>
      </c>
      <c r="DM28" s="20">
        <f t="shared" si="8"/>
        <v>0</v>
      </c>
      <c r="DN28" s="20">
        <f t="shared" si="8"/>
        <v>0</v>
      </c>
      <c r="DO28" s="20">
        <f t="shared" si="8"/>
        <v>0</v>
      </c>
      <c r="DP28" s="20">
        <f t="shared" si="8"/>
        <v>0</v>
      </c>
      <c r="DQ28" s="20">
        <f t="shared" si="8"/>
        <v>0</v>
      </c>
      <c r="DR28" s="20">
        <f t="shared" si="8"/>
        <v>0</v>
      </c>
      <c r="DS28" s="20">
        <f t="shared" si="8"/>
        <v>0</v>
      </c>
      <c r="DT28" s="20">
        <f t="shared" si="8"/>
        <v>0</v>
      </c>
      <c r="DU28" s="20">
        <f t="shared" si="8"/>
        <v>0</v>
      </c>
      <c r="DV28" s="20">
        <f t="shared" si="8"/>
        <v>0</v>
      </c>
      <c r="DW28" s="20">
        <f t="shared" si="8"/>
        <v>0</v>
      </c>
      <c r="DX28" s="20">
        <f t="shared" si="8"/>
        <v>0</v>
      </c>
      <c r="DY28" s="20">
        <f t="shared" si="8"/>
        <v>0</v>
      </c>
      <c r="DZ28" s="20">
        <f t="shared" ref="DZ28:ET28" si="9">IF(ISERROR(LARGE(DZ17:DZ26,1)), 0, LARGE(DZ17:DZ26,1))+IF(ISERROR(LARGE(DZ17:DZ26,2)), 0, LARGE(DZ17:DZ26,2))+IF(ISERROR(LARGE(DZ17:DZ26,3)), 0, LARGE(DZ17:DZ26,3))+IF(ISERROR(LARGE(DZ17:DZ26,4)), 0, LARGE(DZ17:DZ26,4))+IF(ISERROR(LARGE(DZ17:DZ26,5)), 0, LARGE(DZ17:DZ26,5))-DZ27</f>
        <v>0</v>
      </c>
      <c r="EA28" s="20">
        <f t="shared" si="9"/>
        <v>0</v>
      </c>
      <c r="EB28" s="20">
        <f t="shared" si="9"/>
        <v>0</v>
      </c>
      <c r="EC28" s="20">
        <f t="shared" si="9"/>
        <v>0</v>
      </c>
      <c r="ED28" s="20">
        <f t="shared" si="9"/>
        <v>0</v>
      </c>
      <c r="EE28" s="20">
        <f t="shared" si="9"/>
        <v>0</v>
      </c>
      <c r="EF28" s="20">
        <f t="shared" si="9"/>
        <v>0</v>
      </c>
      <c r="EG28" s="20">
        <f t="shared" si="9"/>
        <v>0</v>
      </c>
      <c r="EH28" s="20">
        <f t="shared" si="9"/>
        <v>0</v>
      </c>
      <c r="EI28" s="20">
        <f t="shared" si="9"/>
        <v>0</v>
      </c>
      <c r="EJ28" s="20">
        <f t="shared" si="9"/>
        <v>0</v>
      </c>
      <c r="EK28" s="20">
        <f t="shared" si="9"/>
        <v>0</v>
      </c>
      <c r="EL28" s="20">
        <f t="shared" si="9"/>
        <v>0</v>
      </c>
      <c r="EM28" s="20">
        <f t="shared" si="9"/>
        <v>0</v>
      </c>
      <c r="EN28" s="20">
        <f t="shared" si="9"/>
        <v>0</v>
      </c>
      <c r="EO28" s="20">
        <f t="shared" si="9"/>
        <v>0</v>
      </c>
      <c r="EP28" s="20">
        <f t="shared" si="9"/>
        <v>0</v>
      </c>
      <c r="EQ28" s="20">
        <f t="shared" si="9"/>
        <v>0</v>
      </c>
      <c r="ER28" s="20">
        <f t="shared" si="9"/>
        <v>0</v>
      </c>
      <c r="ES28" s="20">
        <f t="shared" si="9"/>
        <v>0</v>
      </c>
      <c r="ET28" s="20">
        <f t="shared" si="9"/>
        <v>0</v>
      </c>
    </row>
    <row r="31" spans="1:150" ht="36" x14ac:dyDescent="0.4">
      <c r="A31" s="50" t="s">
        <v>62</v>
      </c>
      <c r="B31" s="65">
        <f>+B28+B14</f>
        <v>0</v>
      </c>
      <c r="C31" s="65">
        <f t="shared" ref="C31:BN31" si="10">+C28+C14</f>
        <v>0</v>
      </c>
      <c r="D31" s="65">
        <f t="shared" si="10"/>
        <v>0</v>
      </c>
      <c r="E31" s="65">
        <f t="shared" si="10"/>
        <v>0</v>
      </c>
      <c r="F31" s="65">
        <f t="shared" si="10"/>
        <v>0</v>
      </c>
      <c r="G31" s="65">
        <f t="shared" si="10"/>
        <v>0</v>
      </c>
      <c r="H31" s="65">
        <f t="shared" si="10"/>
        <v>0</v>
      </c>
      <c r="I31" s="65">
        <f t="shared" si="10"/>
        <v>0</v>
      </c>
      <c r="J31" s="65">
        <f t="shared" si="10"/>
        <v>0</v>
      </c>
      <c r="K31" s="65">
        <f t="shared" si="10"/>
        <v>0</v>
      </c>
      <c r="L31" s="65">
        <f t="shared" si="10"/>
        <v>0</v>
      </c>
      <c r="M31" s="65">
        <f t="shared" si="10"/>
        <v>0</v>
      </c>
      <c r="N31" s="65">
        <f t="shared" si="10"/>
        <v>0</v>
      </c>
      <c r="O31" s="65">
        <f t="shared" si="10"/>
        <v>0</v>
      </c>
      <c r="P31" s="65">
        <f t="shared" si="10"/>
        <v>0</v>
      </c>
      <c r="Q31" s="65">
        <f t="shared" si="10"/>
        <v>0</v>
      </c>
      <c r="R31" s="65">
        <f t="shared" si="10"/>
        <v>0</v>
      </c>
      <c r="S31" s="65">
        <f t="shared" si="10"/>
        <v>0</v>
      </c>
      <c r="T31" s="65">
        <f t="shared" si="10"/>
        <v>0</v>
      </c>
      <c r="U31" s="65">
        <f t="shared" si="10"/>
        <v>0</v>
      </c>
      <c r="V31" s="65">
        <f t="shared" si="10"/>
        <v>0</v>
      </c>
      <c r="W31" s="65">
        <f t="shared" si="10"/>
        <v>0</v>
      </c>
      <c r="X31" s="65">
        <f t="shared" si="10"/>
        <v>0</v>
      </c>
      <c r="Y31" s="65">
        <f t="shared" si="10"/>
        <v>0</v>
      </c>
      <c r="Z31" s="65">
        <f t="shared" si="10"/>
        <v>0</v>
      </c>
      <c r="AA31" s="65">
        <f t="shared" si="10"/>
        <v>0</v>
      </c>
      <c r="AB31" s="65">
        <f t="shared" si="10"/>
        <v>0</v>
      </c>
      <c r="AC31" s="65">
        <f t="shared" si="10"/>
        <v>0</v>
      </c>
      <c r="AD31" s="65">
        <f t="shared" si="10"/>
        <v>0</v>
      </c>
      <c r="AE31" s="65">
        <f t="shared" si="10"/>
        <v>0</v>
      </c>
      <c r="AF31" s="65">
        <f t="shared" si="10"/>
        <v>0</v>
      </c>
      <c r="AG31" s="65">
        <f t="shared" si="10"/>
        <v>0</v>
      </c>
      <c r="AH31" s="65">
        <f t="shared" si="10"/>
        <v>0</v>
      </c>
      <c r="AI31" s="65">
        <f t="shared" si="10"/>
        <v>0</v>
      </c>
      <c r="AJ31" s="65">
        <f t="shared" si="10"/>
        <v>0</v>
      </c>
      <c r="AK31" s="65">
        <f t="shared" si="10"/>
        <v>0</v>
      </c>
      <c r="AL31" s="65">
        <f t="shared" si="10"/>
        <v>0</v>
      </c>
      <c r="AM31" s="65">
        <f t="shared" si="10"/>
        <v>0</v>
      </c>
      <c r="AN31" s="65">
        <f t="shared" si="10"/>
        <v>0</v>
      </c>
      <c r="AO31" s="65">
        <f t="shared" si="10"/>
        <v>0</v>
      </c>
      <c r="AP31" s="65">
        <f t="shared" si="10"/>
        <v>0</v>
      </c>
      <c r="AQ31" s="65">
        <f t="shared" si="10"/>
        <v>0</v>
      </c>
      <c r="AR31" s="65">
        <f t="shared" si="10"/>
        <v>0</v>
      </c>
      <c r="AS31" s="65">
        <f t="shared" si="10"/>
        <v>0</v>
      </c>
      <c r="AT31" s="65">
        <f t="shared" si="10"/>
        <v>0</v>
      </c>
      <c r="AU31" s="65">
        <f t="shared" si="10"/>
        <v>0</v>
      </c>
      <c r="AV31" s="65">
        <f t="shared" si="10"/>
        <v>0</v>
      </c>
      <c r="AW31" s="65">
        <f t="shared" si="10"/>
        <v>0</v>
      </c>
      <c r="AX31" s="65">
        <f t="shared" si="10"/>
        <v>0</v>
      </c>
      <c r="AY31" s="65">
        <f t="shared" si="10"/>
        <v>0</v>
      </c>
      <c r="AZ31" s="65">
        <f t="shared" si="10"/>
        <v>0</v>
      </c>
      <c r="BA31" s="65">
        <f t="shared" si="10"/>
        <v>0</v>
      </c>
      <c r="BB31" s="65">
        <f t="shared" si="10"/>
        <v>0</v>
      </c>
      <c r="BC31" s="65">
        <f t="shared" si="10"/>
        <v>0</v>
      </c>
      <c r="BD31" s="65">
        <f t="shared" si="10"/>
        <v>0</v>
      </c>
      <c r="BE31" s="65">
        <f t="shared" si="10"/>
        <v>0</v>
      </c>
      <c r="BF31" s="65">
        <f t="shared" si="10"/>
        <v>0</v>
      </c>
      <c r="BG31" s="65">
        <f t="shared" si="10"/>
        <v>0</v>
      </c>
      <c r="BH31" s="65">
        <f t="shared" si="10"/>
        <v>0</v>
      </c>
      <c r="BI31" s="65">
        <f t="shared" si="10"/>
        <v>0</v>
      </c>
      <c r="BJ31" s="65">
        <f t="shared" si="10"/>
        <v>0</v>
      </c>
      <c r="BK31" s="65">
        <f t="shared" si="10"/>
        <v>0</v>
      </c>
      <c r="BL31" s="65">
        <f t="shared" si="10"/>
        <v>0</v>
      </c>
      <c r="BM31" s="65">
        <f t="shared" si="10"/>
        <v>0</v>
      </c>
      <c r="BN31" s="65">
        <f t="shared" si="10"/>
        <v>0</v>
      </c>
      <c r="BO31" s="65">
        <f t="shared" ref="BO31:DZ31" si="11">+BO28+BO14</f>
        <v>0</v>
      </c>
      <c r="BP31" s="65">
        <f t="shared" si="11"/>
        <v>0</v>
      </c>
      <c r="BQ31" s="65">
        <f t="shared" si="11"/>
        <v>0</v>
      </c>
      <c r="BR31" s="65">
        <f t="shared" si="11"/>
        <v>0</v>
      </c>
      <c r="BS31" s="65">
        <f t="shared" si="11"/>
        <v>0</v>
      </c>
      <c r="BT31" s="65">
        <f t="shared" si="11"/>
        <v>0</v>
      </c>
      <c r="BU31" s="65">
        <f t="shared" si="11"/>
        <v>0</v>
      </c>
      <c r="BV31" s="65">
        <f t="shared" si="11"/>
        <v>0</v>
      </c>
      <c r="BW31" s="65">
        <f t="shared" si="11"/>
        <v>0</v>
      </c>
      <c r="BX31" s="65">
        <f t="shared" si="11"/>
        <v>0</v>
      </c>
      <c r="BY31" s="65">
        <f t="shared" si="11"/>
        <v>0</v>
      </c>
      <c r="BZ31" s="65">
        <f t="shared" si="11"/>
        <v>0</v>
      </c>
      <c r="CA31" s="65">
        <f t="shared" si="11"/>
        <v>0</v>
      </c>
      <c r="CB31" s="65">
        <f t="shared" si="11"/>
        <v>0</v>
      </c>
      <c r="CC31" s="65">
        <f t="shared" si="11"/>
        <v>0</v>
      </c>
      <c r="CD31" s="65">
        <f t="shared" si="11"/>
        <v>0</v>
      </c>
      <c r="CE31" s="65">
        <f t="shared" si="11"/>
        <v>0</v>
      </c>
      <c r="CF31" s="65">
        <f t="shared" si="11"/>
        <v>0</v>
      </c>
      <c r="CG31" s="65">
        <f t="shared" si="11"/>
        <v>0</v>
      </c>
      <c r="CH31" s="65">
        <f t="shared" si="11"/>
        <v>0</v>
      </c>
      <c r="CI31" s="65">
        <f t="shared" si="11"/>
        <v>0</v>
      </c>
      <c r="CJ31" s="65">
        <f t="shared" si="11"/>
        <v>0</v>
      </c>
      <c r="CK31" s="65">
        <f t="shared" si="11"/>
        <v>0</v>
      </c>
      <c r="CL31" s="65">
        <f t="shared" si="11"/>
        <v>0</v>
      </c>
      <c r="CM31" s="65">
        <f t="shared" si="11"/>
        <v>0</v>
      </c>
      <c r="CN31" s="65">
        <f t="shared" si="11"/>
        <v>0</v>
      </c>
      <c r="CO31" s="65">
        <f t="shared" si="11"/>
        <v>0</v>
      </c>
      <c r="CP31" s="65">
        <f t="shared" si="11"/>
        <v>0</v>
      </c>
      <c r="CQ31" s="65">
        <f t="shared" si="11"/>
        <v>0</v>
      </c>
      <c r="CR31" s="65">
        <f t="shared" si="11"/>
        <v>0</v>
      </c>
      <c r="CS31" s="65">
        <f t="shared" si="11"/>
        <v>0</v>
      </c>
      <c r="CT31" s="65">
        <f t="shared" si="11"/>
        <v>0</v>
      </c>
      <c r="CU31" s="65">
        <f t="shared" si="11"/>
        <v>0</v>
      </c>
      <c r="CV31" s="65">
        <f t="shared" si="11"/>
        <v>0</v>
      </c>
      <c r="CW31" s="65">
        <f t="shared" si="11"/>
        <v>0</v>
      </c>
      <c r="CX31" s="65">
        <f t="shared" si="11"/>
        <v>0</v>
      </c>
      <c r="CY31" s="65">
        <f t="shared" si="11"/>
        <v>0</v>
      </c>
      <c r="CZ31" s="65">
        <f t="shared" si="11"/>
        <v>0</v>
      </c>
      <c r="DA31" s="65">
        <f t="shared" si="11"/>
        <v>0</v>
      </c>
      <c r="DB31" s="65">
        <f t="shared" si="11"/>
        <v>0</v>
      </c>
      <c r="DC31" s="65">
        <f t="shared" si="11"/>
        <v>0</v>
      </c>
      <c r="DD31" s="65">
        <f t="shared" si="11"/>
        <v>0</v>
      </c>
      <c r="DE31" s="65">
        <f t="shared" si="11"/>
        <v>0</v>
      </c>
      <c r="DF31" s="65">
        <f t="shared" si="11"/>
        <v>0</v>
      </c>
      <c r="DG31" s="65">
        <f t="shared" si="11"/>
        <v>0</v>
      </c>
      <c r="DH31" s="65">
        <f t="shared" si="11"/>
        <v>0</v>
      </c>
      <c r="DI31" s="65">
        <f t="shared" si="11"/>
        <v>0</v>
      </c>
      <c r="DJ31" s="65">
        <f t="shared" si="11"/>
        <v>0</v>
      </c>
      <c r="DK31" s="65">
        <f t="shared" si="11"/>
        <v>0</v>
      </c>
      <c r="DL31" s="65">
        <f t="shared" si="11"/>
        <v>0</v>
      </c>
      <c r="DM31" s="65">
        <f t="shared" si="11"/>
        <v>0</v>
      </c>
      <c r="DN31" s="65">
        <f t="shared" si="11"/>
        <v>0</v>
      </c>
      <c r="DO31" s="65">
        <f t="shared" si="11"/>
        <v>0</v>
      </c>
      <c r="DP31" s="65">
        <f t="shared" si="11"/>
        <v>0</v>
      </c>
      <c r="DQ31" s="65">
        <f t="shared" si="11"/>
        <v>0</v>
      </c>
      <c r="DR31" s="65">
        <f t="shared" si="11"/>
        <v>0</v>
      </c>
      <c r="DS31" s="65">
        <f t="shared" si="11"/>
        <v>0</v>
      </c>
      <c r="DT31" s="65">
        <f t="shared" si="11"/>
        <v>0</v>
      </c>
      <c r="DU31" s="65">
        <f t="shared" si="11"/>
        <v>0</v>
      </c>
      <c r="DV31" s="65">
        <f t="shared" si="11"/>
        <v>0</v>
      </c>
      <c r="DW31" s="65">
        <f t="shared" si="11"/>
        <v>0</v>
      </c>
      <c r="DX31" s="65">
        <f t="shared" si="11"/>
        <v>0</v>
      </c>
      <c r="DY31" s="65">
        <f t="shared" si="11"/>
        <v>0</v>
      </c>
      <c r="DZ31" s="65">
        <f t="shared" si="11"/>
        <v>0</v>
      </c>
      <c r="EA31" s="65">
        <f t="shared" ref="EA31:ET31" si="12">+EA28+EA14</f>
        <v>0</v>
      </c>
      <c r="EB31" s="65">
        <f t="shared" si="12"/>
        <v>0</v>
      </c>
      <c r="EC31" s="65">
        <f t="shared" si="12"/>
        <v>0</v>
      </c>
      <c r="ED31" s="65">
        <f t="shared" si="12"/>
        <v>0</v>
      </c>
      <c r="EE31" s="65">
        <f t="shared" si="12"/>
        <v>0</v>
      </c>
      <c r="EF31" s="65">
        <f t="shared" si="12"/>
        <v>0</v>
      </c>
      <c r="EG31" s="65">
        <f t="shared" si="12"/>
        <v>0</v>
      </c>
      <c r="EH31" s="65">
        <f t="shared" si="12"/>
        <v>0</v>
      </c>
      <c r="EI31" s="65">
        <f t="shared" si="12"/>
        <v>0</v>
      </c>
      <c r="EJ31" s="65">
        <f t="shared" si="12"/>
        <v>0</v>
      </c>
      <c r="EK31" s="65">
        <f t="shared" si="12"/>
        <v>0</v>
      </c>
      <c r="EL31" s="65">
        <f t="shared" si="12"/>
        <v>0</v>
      </c>
      <c r="EM31" s="65">
        <f t="shared" si="12"/>
        <v>0</v>
      </c>
      <c r="EN31" s="65">
        <f t="shared" si="12"/>
        <v>0</v>
      </c>
      <c r="EO31" s="65">
        <f t="shared" si="12"/>
        <v>0</v>
      </c>
      <c r="EP31" s="65">
        <f t="shared" si="12"/>
        <v>0</v>
      </c>
      <c r="EQ31" s="65">
        <f t="shared" si="12"/>
        <v>0</v>
      </c>
      <c r="ER31" s="65">
        <f t="shared" si="12"/>
        <v>0</v>
      </c>
      <c r="ES31" s="65">
        <f t="shared" si="12"/>
        <v>0</v>
      </c>
      <c r="ET31" s="65">
        <f t="shared" si="12"/>
        <v>0</v>
      </c>
    </row>
    <row r="3999" spans="1:11" x14ac:dyDescent="0.25">
      <c r="A3999" t="s">
        <v>64</v>
      </c>
      <c r="B3999">
        <v>0</v>
      </c>
      <c r="C3999">
        <v>1</v>
      </c>
      <c r="D3999">
        <v>1.5</v>
      </c>
      <c r="E3999">
        <v>2</v>
      </c>
      <c r="F3999">
        <v>2.5</v>
      </c>
      <c r="G3999">
        <v>3</v>
      </c>
      <c r="H3999">
        <v>3.5</v>
      </c>
      <c r="I3999">
        <v>4</v>
      </c>
      <c r="J3999">
        <v>4.5</v>
      </c>
      <c r="K3999">
        <v>5</v>
      </c>
    </row>
  </sheetData>
  <sheetProtection password="C7C8" sheet="1" objects="1" scenarios="1"/>
  <customSheetViews>
    <customSheetView guid="{3747C63C-8460-41F1-8E5F-D6D89B4A2829}">
      <pane xSplit="1" ySplit="2" topLeftCell="B3" activePane="bottomRight" state="frozen"/>
      <selection pane="bottomRight" activeCell="M2" sqref="M2"/>
      <pageMargins left="0.75" right="0.75" top="1" bottom="1" header="0.5" footer="0.5"/>
      <pageSetup orientation="portrait" horizontalDpi="4294967293" verticalDpi="0" r:id="rId1"/>
      <headerFooter alignWithMargins="0"/>
    </customSheetView>
  </customSheetViews>
  <phoneticPr fontId="1" type="noConversion"/>
  <dataValidations count="2">
    <dataValidation type="list" allowBlank="1" showInputMessage="1" showErrorMessage="1" sqref="B3:ET12 B17:ET26" xr:uid="{00000000-0002-0000-0D00-000000000000}">
      <formula1>$B$3999:$K$3999</formula1>
    </dataValidation>
    <dataValidation type="whole" operator="greaterThanOrEqual" allowBlank="1" showInputMessage="1" showErrorMessage="1" sqref="B13:BB13 B27:BB27" xr:uid="{00000000-0002-0000-0D00-000001000000}">
      <formula1>0</formula1>
    </dataValidation>
  </dataValidations>
  <pageMargins left="0.75" right="0.75" top="1" bottom="1" header="0.5" footer="0.5"/>
  <pageSetup orientation="portrait" horizontalDpi="4294967293" verticalDpi="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pageSetUpPr fitToPage="1"/>
  </sheetPr>
  <dimension ref="A1:K150"/>
  <sheetViews>
    <sheetView workbookViewId="0">
      <pane xSplit="5" ySplit="1" topLeftCell="G29" activePane="bottomRight" state="frozen"/>
      <selection activeCell="H160" activeCellId="1" sqref="A1:E150 H160"/>
      <selection pane="topRight" activeCell="H160" activeCellId="1" sqref="A1:E150 H160"/>
      <selection pane="bottomLeft" activeCell="H160" activeCellId="1" sqref="A1:E150 H160"/>
      <selection pane="bottomRight" activeCell="B2" sqref="B2:B150"/>
    </sheetView>
  </sheetViews>
  <sheetFormatPr defaultRowHeight="12.5" x14ac:dyDescent="0.25"/>
  <cols>
    <col min="2" max="2" width="25.1796875" customWidth="1"/>
    <col min="6" max="6" width="23.26953125" customWidth="1"/>
    <col min="7" max="7" width="13.1796875" customWidth="1"/>
    <col min="8" max="8" width="13.453125" bestFit="1" customWidth="1"/>
    <col min="9" max="9" width="15.81640625" bestFit="1" customWidth="1"/>
    <col min="10" max="10" width="19.7265625" customWidth="1"/>
    <col min="11" max="11" width="13" customWidth="1"/>
  </cols>
  <sheetData>
    <row r="1" spans="1:11" s="3" customFormat="1" ht="13" x14ac:dyDescent="0.3">
      <c r="A1" s="3" t="s">
        <v>32</v>
      </c>
      <c r="B1" s="3" t="s">
        <v>31</v>
      </c>
      <c r="C1" s="7" t="s">
        <v>33</v>
      </c>
      <c r="D1" s="7" t="s">
        <v>34</v>
      </c>
      <c r="E1" s="7" t="s">
        <v>1</v>
      </c>
      <c r="F1" s="3" t="s">
        <v>38</v>
      </c>
      <c r="G1" s="3" t="s">
        <v>39</v>
      </c>
      <c r="H1" s="3" t="s">
        <v>42</v>
      </c>
      <c r="I1" s="3" t="s">
        <v>43</v>
      </c>
      <c r="J1" s="3" t="s">
        <v>40</v>
      </c>
      <c r="K1" s="3" t="s">
        <v>41</v>
      </c>
    </row>
    <row r="2" spans="1:11" ht="14" x14ac:dyDescent="0.3">
      <c r="A2" s="16">
        <v>1</v>
      </c>
      <c r="B2" s="16"/>
      <c r="C2" s="53">
        <f>+'ProTF Data Entry'!$B$14</f>
        <v>0</v>
      </c>
      <c r="D2" s="53">
        <f>+'ProTF Data Entry'!$B$28</f>
        <v>0</v>
      </c>
      <c r="E2" s="53">
        <f>SUM(C2:D2)</f>
        <v>0</v>
      </c>
      <c r="F2" s="11"/>
      <c r="G2" s="11"/>
      <c r="H2" s="11"/>
      <c r="I2" s="11"/>
      <c r="J2" s="11"/>
      <c r="K2" s="11"/>
    </row>
    <row r="3" spans="1:11" ht="14" x14ac:dyDescent="0.3">
      <c r="A3" s="16">
        <v>2</v>
      </c>
      <c r="B3" s="16"/>
      <c r="C3" s="53">
        <f>+'ProTF Data Entry'!$C$14</f>
        <v>0</v>
      </c>
      <c r="D3" s="53">
        <f>+'ProTF Data Entry'!$C$28</f>
        <v>0</v>
      </c>
      <c r="E3" s="53">
        <f t="shared" ref="E3:E66" si="0">SUM(C3:D3)</f>
        <v>0</v>
      </c>
      <c r="F3" s="11"/>
      <c r="G3" s="11"/>
      <c r="H3" s="11"/>
      <c r="I3" s="11"/>
      <c r="J3" s="11"/>
      <c r="K3" s="11"/>
    </row>
    <row r="4" spans="1:11" ht="14" x14ac:dyDescent="0.3">
      <c r="A4" s="16">
        <v>3</v>
      </c>
      <c r="B4" s="16"/>
      <c r="C4" s="53">
        <f>+'ProTF Data Entry'!$D$14</f>
        <v>0</v>
      </c>
      <c r="D4" s="53">
        <f>+'ProTF Data Entry'!$D$28</f>
        <v>0</v>
      </c>
      <c r="E4" s="53">
        <f t="shared" si="0"/>
        <v>0</v>
      </c>
      <c r="F4" s="11"/>
      <c r="G4" s="11"/>
      <c r="H4" s="11"/>
      <c r="I4" s="11"/>
      <c r="J4" s="11"/>
      <c r="K4" s="11"/>
    </row>
    <row r="5" spans="1:11" ht="14" x14ac:dyDescent="0.3">
      <c r="A5" s="16">
        <v>4</v>
      </c>
      <c r="B5" s="16"/>
      <c r="C5" s="53">
        <f>+'ProTF Data Entry'!$E$14</f>
        <v>0</v>
      </c>
      <c r="D5" s="53">
        <f>+'ProTF Data Entry'!$E$28</f>
        <v>0</v>
      </c>
      <c r="E5" s="53">
        <f t="shared" si="0"/>
        <v>0</v>
      </c>
      <c r="F5" s="11"/>
      <c r="G5" s="11"/>
      <c r="H5" s="11"/>
      <c r="I5" s="11"/>
      <c r="J5" s="11"/>
      <c r="K5" s="11"/>
    </row>
    <row r="6" spans="1:11" ht="14" x14ac:dyDescent="0.3">
      <c r="A6" s="16">
        <v>5</v>
      </c>
      <c r="B6" s="16"/>
      <c r="C6" s="53">
        <f>+'ProTF Data Entry'!$F$14</f>
        <v>0</v>
      </c>
      <c r="D6" s="53">
        <f>+'ProTF Data Entry'!$F$28</f>
        <v>0</v>
      </c>
      <c r="E6" s="53">
        <f t="shared" si="0"/>
        <v>0</v>
      </c>
      <c r="F6" s="11"/>
      <c r="G6" s="11"/>
      <c r="H6" s="11"/>
      <c r="I6" s="11"/>
      <c r="J6" s="11"/>
      <c r="K6" s="11"/>
    </row>
    <row r="7" spans="1:11" ht="14" x14ac:dyDescent="0.3">
      <c r="A7" s="16">
        <v>6</v>
      </c>
      <c r="B7" s="16"/>
      <c r="C7" s="53">
        <f>+'ProTF Data Entry'!$G$14</f>
        <v>0</v>
      </c>
      <c r="D7" s="53">
        <f>+'ProTF Data Entry'!$G$28</f>
        <v>0</v>
      </c>
      <c r="E7" s="53">
        <f t="shared" si="0"/>
        <v>0</v>
      </c>
      <c r="F7" s="11"/>
      <c r="G7" s="11"/>
      <c r="H7" s="11"/>
      <c r="I7" s="11"/>
      <c r="J7" s="11"/>
      <c r="K7" s="11"/>
    </row>
    <row r="8" spans="1:11" ht="14" x14ac:dyDescent="0.3">
      <c r="A8" s="16">
        <v>7</v>
      </c>
      <c r="B8" s="16"/>
      <c r="C8" s="53">
        <f>+'ProTF Data Entry'!$H$14</f>
        <v>0</v>
      </c>
      <c r="D8" s="53">
        <f>+'ProTF Data Entry'!$H$28</f>
        <v>0</v>
      </c>
      <c r="E8" s="53">
        <f t="shared" si="0"/>
        <v>0</v>
      </c>
      <c r="F8" s="11"/>
      <c r="G8" s="11"/>
      <c r="H8" s="11"/>
      <c r="I8" s="11"/>
      <c r="J8" s="11"/>
      <c r="K8" s="11"/>
    </row>
    <row r="9" spans="1:11" ht="14" x14ac:dyDescent="0.3">
      <c r="A9" s="16">
        <v>8</v>
      </c>
      <c r="B9" s="16"/>
      <c r="C9" s="53">
        <f>+'ProTF Data Entry'!$I$14</f>
        <v>0</v>
      </c>
      <c r="D9" s="53">
        <f>+'ProTF Data Entry'!$I$28</f>
        <v>0</v>
      </c>
      <c r="E9" s="53">
        <f t="shared" si="0"/>
        <v>0</v>
      </c>
      <c r="F9" s="11"/>
      <c r="G9" s="11"/>
      <c r="H9" s="11"/>
      <c r="I9" s="11"/>
      <c r="J9" s="11"/>
      <c r="K9" s="11"/>
    </row>
    <row r="10" spans="1:11" ht="14" x14ac:dyDescent="0.3">
      <c r="A10" s="16">
        <v>9</v>
      </c>
      <c r="B10" s="16"/>
      <c r="C10" s="53">
        <f>+'ProTF Data Entry'!$J$14</f>
        <v>0</v>
      </c>
      <c r="D10" s="53">
        <f>+'ProTF Data Entry'!$J$28</f>
        <v>0</v>
      </c>
      <c r="E10" s="53">
        <f t="shared" si="0"/>
        <v>0</v>
      </c>
      <c r="F10" s="11"/>
      <c r="G10" s="11"/>
      <c r="H10" s="11"/>
      <c r="I10" s="11"/>
      <c r="J10" s="11"/>
      <c r="K10" s="11"/>
    </row>
    <row r="11" spans="1:11" ht="14" x14ac:dyDescent="0.3">
      <c r="A11" s="16">
        <v>10</v>
      </c>
      <c r="B11" s="16"/>
      <c r="C11" s="53">
        <f>+'ProTF Data Entry'!$K$14</f>
        <v>0</v>
      </c>
      <c r="D11" s="53">
        <f>+'ProTF Data Entry'!$K$28</f>
        <v>0</v>
      </c>
      <c r="E11" s="53">
        <f t="shared" si="0"/>
        <v>0</v>
      </c>
      <c r="F11" s="11"/>
      <c r="G11" s="11"/>
      <c r="H11" s="11"/>
      <c r="I11" s="11"/>
      <c r="J11" s="11"/>
      <c r="K11" s="11"/>
    </row>
    <row r="12" spans="1:11" ht="14" x14ac:dyDescent="0.3">
      <c r="A12" s="16">
        <v>11</v>
      </c>
      <c r="B12" s="16"/>
      <c r="C12" s="53">
        <f>+'ProTF Data Entry'!$L$14</f>
        <v>0</v>
      </c>
      <c r="D12" s="53">
        <f>+'ProTF Data Entry'!$L$28</f>
        <v>0</v>
      </c>
      <c r="E12" s="53">
        <f t="shared" si="0"/>
        <v>0</v>
      </c>
      <c r="F12" s="11"/>
      <c r="G12" s="11"/>
      <c r="H12" s="11"/>
      <c r="I12" s="11"/>
      <c r="J12" s="11"/>
      <c r="K12" s="11"/>
    </row>
    <row r="13" spans="1:11" ht="14" x14ac:dyDescent="0.3">
      <c r="A13" s="16">
        <v>12</v>
      </c>
      <c r="B13" s="16"/>
      <c r="C13" s="53">
        <f>+'ProTF Data Entry'!$M$14</f>
        <v>0</v>
      </c>
      <c r="D13" s="53">
        <f>+'ProTF Data Entry'!$M$28</f>
        <v>0</v>
      </c>
      <c r="E13" s="53">
        <f t="shared" si="0"/>
        <v>0</v>
      </c>
      <c r="F13" s="11"/>
      <c r="G13" s="11"/>
      <c r="H13" s="11"/>
      <c r="I13" s="11"/>
      <c r="J13" s="11"/>
      <c r="K13" s="11"/>
    </row>
    <row r="14" spans="1:11" ht="14" x14ac:dyDescent="0.3">
      <c r="A14" s="16">
        <v>13</v>
      </c>
      <c r="B14" s="16"/>
      <c r="C14" s="53">
        <f>+'ProTF Data Entry'!$N$14</f>
        <v>0</v>
      </c>
      <c r="D14" s="53">
        <f>+'ProTF Data Entry'!$N$28</f>
        <v>0</v>
      </c>
      <c r="E14" s="53">
        <f t="shared" si="0"/>
        <v>0</v>
      </c>
      <c r="F14" s="11"/>
      <c r="G14" s="11"/>
      <c r="H14" s="11"/>
      <c r="I14" s="11"/>
      <c r="J14" s="11"/>
      <c r="K14" s="11"/>
    </row>
    <row r="15" spans="1:11" ht="14" x14ac:dyDescent="0.3">
      <c r="A15" s="16">
        <v>14</v>
      </c>
      <c r="B15" s="16"/>
      <c r="C15" s="53">
        <f>+'ProTF Data Entry'!$O$14</f>
        <v>0</v>
      </c>
      <c r="D15" s="53">
        <f>+'ProTF Data Entry'!$O$28</f>
        <v>0</v>
      </c>
      <c r="E15" s="53">
        <f t="shared" si="0"/>
        <v>0</v>
      </c>
      <c r="F15" s="11"/>
      <c r="G15" s="11"/>
      <c r="H15" s="11"/>
      <c r="I15" s="11"/>
      <c r="J15" s="11"/>
      <c r="K15" s="11"/>
    </row>
    <row r="16" spans="1:11" ht="14" x14ac:dyDescent="0.3">
      <c r="A16" s="16">
        <v>15</v>
      </c>
      <c r="B16" s="16"/>
      <c r="C16" s="53">
        <f>+'ProTF Data Entry'!$P$14</f>
        <v>0</v>
      </c>
      <c r="D16" s="53">
        <f>+'ProTF Data Entry'!$P$28</f>
        <v>0</v>
      </c>
      <c r="E16" s="53">
        <f t="shared" si="0"/>
        <v>0</v>
      </c>
      <c r="F16" s="11"/>
      <c r="G16" s="11"/>
      <c r="H16" s="11"/>
      <c r="I16" s="11"/>
      <c r="J16" s="11"/>
      <c r="K16" s="11"/>
    </row>
    <row r="17" spans="1:11" ht="14" x14ac:dyDescent="0.3">
      <c r="A17" s="16">
        <v>16</v>
      </c>
      <c r="B17" s="16"/>
      <c r="C17" s="53">
        <f>+'ProTF Data Entry'!$Q$14</f>
        <v>0</v>
      </c>
      <c r="D17" s="53">
        <f>+'ProTF Data Entry'!$Q$28</f>
        <v>0</v>
      </c>
      <c r="E17" s="53">
        <f t="shared" si="0"/>
        <v>0</v>
      </c>
      <c r="F17" s="11"/>
      <c r="G17" s="11"/>
      <c r="H17" s="11"/>
      <c r="I17" s="11"/>
      <c r="J17" s="11"/>
      <c r="K17" s="11"/>
    </row>
    <row r="18" spans="1:11" ht="14" x14ac:dyDescent="0.3">
      <c r="A18" s="16">
        <v>17</v>
      </c>
      <c r="B18" s="16"/>
      <c r="C18" s="53">
        <f>+'ProTF Data Entry'!$R$14</f>
        <v>0</v>
      </c>
      <c r="D18" s="53">
        <f>+'ProTF Data Entry'!$R$28</f>
        <v>0</v>
      </c>
      <c r="E18" s="53">
        <f t="shared" si="0"/>
        <v>0</v>
      </c>
      <c r="F18" s="11"/>
      <c r="G18" s="11"/>
      <c r="H18" s="11"/>
      <c r="I18" s="11"/>
      <c r="J18" s="11"/>
      <c r="K18" s="11"/>
    </row>
    <row r="19" spans="1:11" ht="14" x14ac:dyDescent="0.3">
      <c r="A19" s="16">
        <v>18</v>
      </c>
      <c r="B19" s="16"/>
      <c r="C19" s="53">
        <f>+'ProTF Data Entry'!$S$14</f>
        <v>0</v>
      </c>
      <c r="D19" s="53">
        <f>+'ProTF Data Entry'!$S$28</f>
        <v>0</v>
      </c>
      <c r="E19" s="53">
        <f t="shared" si="0"/>
        <v>0</v>
      </c>
      <c r="F19" s="11"/>
      <c r="G19" s="11"/>
      <c r="H19" s="11"/>
      <c r="I19" s="11"/>
      <c r="J19" s="11"/>
      <c r="K19" s="11"/>
    </row>
    <row r="20" spans="1:11" ht="14" x14ac:dyDescent="0.3">
      <c r="A20" s="16">
        <v>19</v>
      </c>
      <c r="B20" s="16"/>
      <c r="C20" s="53">
        <f>+'ProTF Data Entry'!$T$14</f>
        <v>0</v>
      </c>
      <c r="D20" s="53">
        <f>+'ProTF Data Entry'!$T$28</f>
        <v>0</v>
      </c>
      <c r="E20" s="53">
        <f t="shared" si="0"/>
        <v>0</v>
      </c>
      <c r="F20" s="11"/>
      <c r="G20" s="11"/>
      <c r="H20" s="11"/>
      <c r="I20" s="11"/>
      <c r="J20" s="11"/>
      <c r="K20" s="11"/>
    </row>
    <row r="21" spans="1:11" ht="14" x14ac:dyDescent="0.3">
      <c r="A21" s="16">
        <v>20</v>
      </c>
      <c r="B21" s="16"/>
      <c r="C21" s="53">
        <f>+'ProTF Data Entry'!$U$14</f>
        <v>0</v>
      </c>
      <c r="D21" s="53">
        <f>+'ProTF Data Entry'!$U$28</f>
        <v>0</v>
      </c>
      <c r="E21" s="53">
        <f t="shared" si="0"/>
        <v>0</v>
      </c>
      <c r="F21" s="11"/>
      <c r="G21" s="11"/>
      <c r="H21" s="11"/>
      <c r="I21" s="11"/>
      <c r="J21" s="11"/>
      <c r="K21" s="11"/>
    </row>
    <row r="22" spans="1:11" ht="14" x14ac:dyDescent="0.3">
      <c r="A22" s="16">
        <v>21</v>
      </c>
      <c r="B22" s="16"/>
      <c r="C22" s="53">
        <f>+'ProTF Data Entry'!$V$14</f>
        <v>0</v>
      </c>
      <c r="D22" s="53">
        <f>+'ProTF Data Entry'!$V$28</f>
        <v>0</v>
      </c>
      <c r="E22" s="53">
        <f t="shared" si="0"/>
        <v>0</v>
      </c>
      <c r="F22" s="11"/>
      <c r="G22" s="11"/>
      <c r="H22" s="11"/>
      <c r="I22" s="11"/>
      <c r="J22" s="11"/>
      <c r="K22" s="11"/>
    </row>
    <row r="23" spans="1:11" ht="14" x14ac:dyDescent="0.3">
      <c r="A23" s="16">
        <v>22</v>
      </c>
      <c r="B23" s="16"/>
      <c r="C23" s="53">
        <f>+'ProTF Data Entry'!$W$14</f>
        <v>0</v>
      </c>
      <c r="D23" s="53">
        <f>+'ProTF Data Entry'!$W$28</f>
        <v>0</v>
      </c>
      <c r="E23" s="53">
        <f t="shared" si="0"/>
        <v>0</v>
      </c>
      <c r="F23" s="11"/>
      <c r="G23" s="11"/>
      <c r="H23" s="11"/>
      <c r="I23" s="11"/>
      <c r="J23" s="11"/>
      <c r="K23" s="11"/>
    </row>
    <row r="24" spans="1:11" ht="14" x14ac:dyDescent="0.3">
      <c r="A24" s="16">
        <v>23</v>
      </c>
      <c r="B24" s="16"/>
      <c r="C24" s="53">
        <f>+'ProTF Data Entry'!$X$14</f>
        <v>0</v>
      </c>
      <c r="D24" s="53">
        <f>+'ProTF Data Entry'!$X$28</f>
        <v>0</v>
      </c>
      <c r="E24" s="53">
        <f t="shared" si="0"/>
        <v>0</v>
      </c>
      <c r="F24" s="11"/>
      <c r="G24" s="11"/>
      <c r="H24" s="11"/>
      <c r="I24" s="11"/>
      <c r="J24" s="11"/>
      <c r="K24" s="11"/>
    </row>
    <row r="25" spans="1:11" ht="14" x14ac:dyDescent="0.3">
      <c r="A25" s="16">
        <v>24</v>
      </c>
      <c r="B25" s="16"/>
      <c r="C25" s="53">
        <f>+'ProTF Data Entry'!$Y$14</f>
        <v>0</v>
      </c>
      <c r="D25" s="53">
        <f>+'ProTF Data Entry'!$Y$28</f>
        <v>0</v>
      </c>
      <c r="E25" s="53">
        <f t="shared" si="0"/>
        <v>0</v>
      </c>
      <c r="F25" s="11"/>
      <c r="G25" s="11"/>
      <c r="H25" s="11"/>
      <c r="I25" s="11"/>
      <c r="J25" s="11"/>
      <c r="K25" s="11"/>
    </row>
    <row r="26" spans="1:11" ht="14" x14ac:dyDescent="0.3">
      <c r="A26" s="16">
        <v>25</v>
      </c>
      <c r="B26" s="16"/>
      <c r="C26" s="53">
        <f>+'ProTF Data Entry'!$Z$14</f>
        <v>0</v>
      </c>
      <c r="D26" s="53">
        <f>+'ProTF Data Entry'!$Z$28</f>
        <v>0</v>
      </c>
      <c r="E26" s="53">
        <f t="shared" si="0"/>
        <v>0</v>
      </c>
      <c r="F26" s="11"/>
      <c r="G26" s="11"/>
      <c r="H26" s="11"/>
      <c r="I26" s="11"/>
      <c r="J26" s="11"/>
      <c r="K26" s="11"/>
    </row>
    <row r="27" spans="1:11" ht="14" x14ac:dyDescent="0.3">
      <c r="A27" s="16">
        <v>26</v>
      </c>
      <c r="B27" s="16"/>
      <c r="C27" s="53">
        <f>+'ProTF Data Entry'!$AA$14</f>
        <v>0</v>
      </c>
      <c r="D27" s="53">
        <f>+'ProTF Data Entry'!$AA$28</f>
        <v>0</v>
      </c>
      <c r="E27" s="53">
        <f t="shared" si="0"/>
        <v>0</v>
      </c>
      <c r="F27" s="11"/>
      <c r="G27" s="11"/>
      <c r="H27" s="11"/>
      <c r="I27" s="11"/>
      <c r="J27" s="11"/>
      <c r="K27" s="11"/>
    </row>
    <row r="28" spans="1:11" ht="14" x14ac:dyDescent="0.3">
      <c r="A28" s="16">
        <v>27</v>
      </c>
      <c r="B28" s="16"/>
      <c r="C28" s="53">
        <f>+'ProTF Data Entry'!$AB$14</f>
        <v>0</v>
      </c>
      <c r="D28" s="53">
        <f>+'ProTF Data Entry'!$AB$28</f>
        <v>0</v>
      </c>
      <c r="E28" s="53">
        <f t="shared" si="0"/>
        <v>0</v>
      </c>
      <c r="F28" s="11"/>
      <c r="G28" s="11"/>
      <c r="H28" s="11"/>
      <c r="I28" s="11"/>
      <c r="J28" s="11"/>
      <c r="K28" s="11"/>
    </row>
    <row r="29" spans="1:11" ht="14" x14ac:dyDescent="0.3">
      <c r="A29" s="16">
        <v>28</v>
      </c>
      <c r="B29" s="16"/>
      <c r="C29" s="53">
        <f>+'ProTF Data Entry'!$AC$14</f>
        <v>0</v>
      </c>
      <c r="D29" s="53">
        <f>+'ProTF Data Entry'!$AC$28</f>
        <v>0</v>
      </c>
      <c r="E29" s="53">
        <f t="shared" si="0"/>
        <v>0</v>
      </c>
      <c r="F29" s="11"/>
      <c r="G29" s="11"/>
      <c r="H29" s="11"/>
      <c r="I29" s="11"/>
      <c r="J29" s="11"/>
      <c r="K29" s="11"/>
    </row>
    <row r="30" spans="1:11" ht="14" x14ac:dyDescent="0.3">
      <c r="A30" s="16">
        <v>29</v>
      </c>
      <c r="B30" s="16"/>
      <c r="C30" s="53">
        <f>+'ProTF Data Entry'!$AD$14</f>
        <v>0</v>
      </c>
      <c r="D30" s="53">
        <f>+'ProTF Data Entry'!$AD$28</f>
        <v>0</v>
      </c>
      <c r="E30" s="53">
        <f t="shared" si="0"/>
        <v>0</v>
      </c>
      <c r="F30" s="11"/>
      <c r="G30" s="11"/>
      <c r="H30" s="11"/>
      <c r="I30" s="11"/>
      <c r="J30" s="11"/>
      <c r="K30" s="11"/>
    </row>
    <row r="31" spans="1:11" ht="14" x14ac:dyDescent="0.3">
      <c r="A31" s="16">
        <v>30</v>
      </c>
      <c r="B31" s="16"/>
      <c r="C31" s="53">
        <f>+'ProTF Data Entry'!$AE$14</f>
        <v>0</v>
      </c>
      <c r="D31" s="53">
        <f>+'ProTF Data Entry'!$AE$28</f>
        <v>0</v>
      </c>
      <c r="E31" s="53">
        <f t="shared" si="0"/>
        <v>0</v>
      </c>
      <c r="F31" s="11"/>
      <c r="G31" s="11"/>
      <c r="H31" s="11"/>
      <c r="I31" s="11"/>
      <c r="J31" s="11"/>
      <c r="K31" s="11"/>
    </row>
    <row r="32" spans="1:11" ht="14" x14ac:dyDescent="0.3">
      <c r="A32" s="16">
        <v>31</v>
      </c>
      <c r="B32" s="16"/>
      <c r="C32" s="53">
        <f>+'ProTF Data Entry'!$AF$14</f>
        <v>0</v>
      </c>
      <c r="D32" s="53">
        <f>+'ProTF Data Entry'!$AF$28</f>
        <v>0</v>
      </c>
      <c r="E32" s="53">
        <f t="shared" si="0"/>
        <v>0</v>
      </c>
      <c r="F32" s="11"/>
      <c r="G32" s="11"/>
      <c r="H32" s="11"/>
      <c r="I32" s="11"/>
      <c r="J32" s="11"/>
      <c r="K32" s="11"/>
    </row>
    <row r="33" spans="1:11" ht="14" x14ac:dyDescent="0.3">
      <c r="A33" s="16">
        <v>32</v>
      </c>
      <c r="B33" s="16"/>
      <c r="C33" s="53">
        <f>+'ProTF Data Entry'!$AG$14</f>
        <v>0</v>
      </c>
      <c r="D33" s="53">
        <f>+'ProTF Data Entry'!$AG$28</f>
        <v>0</v>
      </c>
      <c r="E33" s="53">
        <f t="shared" si="0"/>
        <v>0</v>
      </c>
      <c r="F33" s="11"/>
      <c r="G33" s="11"/>
      <c r="H33" s="11"/>
      <c r="I33" s="11"/>
      <c r="J33" s="11"/>
      <c r="K33" s="11"/>
    </row>
    <row r="34" spans="1:11" ht="14" x14ac:dyDescent="0.3">
      <c r="A34" s="16">
        <v>33</v>
      </c>
      <c r="B34" s="16"/>
      <c r="C34" s="53">
        <f>+'ProTF Data Entry'!$AH$14</f>
        <v>0</v>
      </c>
      <c r="D34" s="53">
        <f>+'ProTF Data Entry'!$AH$28</f>
        <v>0</v>
      </c>
      <c r="E34" s="53">
        <f t="shared" si="0"/>
        <v>0</v>
      </c>
      <c r="F34" s="11"/>
      <c r="G34" s="11"/>
      <c r="H34" s="11"/>
      <c r="I34" s="11"/>
      <c r="J34" s="11"/>
      <c r="K34" s="11"/>
    </row>
    <row r="35" spans="1:11" ht="14" x14ac:dyDescent="0.3">
      <c r="A35" s="16">
        <v>34</v>
      </c>
      <c r="B35" s="16"/>
      <c r="C35" s="53">
        <f>+'ProTF Data Entry'!$AI$14</f>
        <v>0</v>
      </c>
      <c r="D35" s="53">
        <f>+'ProTF Data Entry'!$AI$28</f>
        <v>0</v>
      </c>
      <c r="E35" s="53">
        <f t="shared" si="0"/>
        <v>0</v>
      </c>
      <c r="F35" s="11"/>
      <c r="G35" s="11"/>
      <c r="H35" s="11"/>
      <c r="I35" s="11"/>
      <c r="J35" s="11"/>
      <c r="K35" s="11"/>
    </row>
    <row r="36" spans="1:11" ht="14" x14ac:dyDescent="0.3">
      <c r="A36" s="16">
        <v>35</v>
      </c>
      <c r="B36" s="16"/>
      <c r="C36" s="53">
        <f>+'ProTF Data Entry'!$AJ$14</f>
        <v>0</v>
      </c>
      <c r="D36" s="53">
        <f>+'ProTF Data Entry'!$AJ$28</f>
        <v>0</v>
      </c>
      <c r="E36" s="53">
        <f t="shared" si="0"/>
        <v>0</v>
      </c>
      <c r="F36" s="11"/>
      <c r="G36" s="11"/>
      <c r="H36" s="11"/>
      <c r="I36" s="11"/>
      <c r="J36" s="11"/>
      <c r="K36" s="11"/>
    </row>
    <row r="37" spans="1:11" ht="14" x14ac:dyDescent="0.3">
      <c r="A37" s="16">
        <v>36</v>
      </c>
      <c r="B37" s="16"/>
      <c r="C37" s="53">
        <f>+'ProTF Data Entry'!$AK$14</f>
        <v>0</v>
      </c>
      <c r="D37" s="53">
        <f>+'ProTF Data Entry'!$AK$28</f>
        <v>0</v>
      </c>
      <c r="E37" s="53">
        <f t="shared" si="0"/>
        <v>0</v>
      </c>
      <c r="F37" s="11"/>
      <c r="G37" s="11"/>
      <c r="H37" s="11"/>
      <c r="I37" s="11"/>
      <c r="J37" s="11"/>
      <c r="K37" s="11"/>
    </row>
    <row r="38" spans="1:11" ht="14" x14ac:dyDescent="0.3">
      <c r="A38" s="16">
        <v>37</v>
      </c>
      <c r="B38" s="16"/>
      <c r="C38" s="53">
        <f>+'ProTF Data Entry'!$AL$14</f>
        <v>0</v>
      </c>
      <c r="D38" s="53">
        <f>+'ProTF Data Entry'!$AL$28</f>
        <v>0</v>
      </c>
      <c r="E38" s="53">
        <f t="shared" si="0"/>
        <v>0</v>
      </c>
      <c r="F38" s="11"/>
      <c r="G38" s="11"/>
      <c r="H38" s="11"/>
      <c r="I38" s="11"/>
      <c r="J38" s="11"/>
      <c r="K38" s="11"/>
    </row>
    <row r="39" spans="1:11" ht="14" x14ac:dyDescent="0.3">
      <c r="A39" s="16">
        <v>38</v>
      </c>
      <c r="B39" s="16"/>
      <c r="C39" s="53">
        <f>+'ProTF Data Entry'!$AM$14</f>
        <v>0</v>
      </c>
      <c r="D39" s="53">
        <f>+'ProTF Data Entry'!$AM$28</f>
        <v>0</v>
      </c>
      <c r="E39" s="53">
        <f t="shared" si="0"/>
        <v>0</v>
      </c>
      <c r="F39" s="11"/>
      <c r="G39" s="11"/>
      <c r="H39" s="11"/>
      <c r="I39" s="11"/>
      <c r="J39" s="11"/>
      <c r="K39" s="11"/>
    </row>
    <row r="40" spans="1:11" ht="14" x14ac:dyDescent="0.3">
      <c r="A40" s="16">
        <v>39</v>
      </c>
      <c r="B40" s="16"/>
      <c r="C40" s="53">
        <f>+'ProTF Data Entry'!$AN$14</f>
        <v>0</v>
      </c>
      <c r="D40" s="53">
        <f>+'ProTF Data Entry'!$AN$28</f>
        <v>0</v>
      </c>
      <c r="E40" s="53">
        <f t="shared" si="0"/>
        <v>0</v>
      </c>
      <c r="F40" s="11"/>
      <c r="G40" s="11"/>
      <c r="H40" s="11"/>
      <c r="I40" s="11"/>
      <c r="J40" s="11"/>
      <c r="K40" s="11"/>
    </row>
    <row r="41" spans="1:11" ht="14" x14ac:dyDescent="0.3">
      <c r="A41" s="16">
        <v>40</v>
      </c>
      <c r="B41" s="16"/>
      <c r="C41" s="53">
        <f>+'ProTF Data Entry'!$AO$14</f>
        <v>0</v>
      </c>
      <c r="D41" s="53">
        <f>+'ProTF Data Entry'!$AO$28</f>
        <v>0</v>
      </c>
      <c r="E41" s="53">
        <f t="shared" si="0"/>
        <v>0</v>
      </c>
      <c r="F41" s="11"/>
      <c r="G41" s="11"/>
      <c r="H41" s="11"/>
      <c r="I41" s="11"/>
      <c r="J41" s="11"/>
      <c r="K41" s="11"/>
    </row>
    <row r="42" spans="1:11" ht="14" x14ac:dyDescent="0.3">
      <c r="A42" s="16">
        <v>41</v>
      </c>
      <c r="B42" s="16"/>
      <c r="C42" s="53">
        <f>+'ProTF Data Entry'!$AP$14</f>
        <v>0</v>
      </c>
      <c r="D42" s="53">
        <f>+'ProTF Data Entry'!$AP$28</f>
        <v>0</v>
      </c>
      <c r="E42" s="53">
        <f t="shared" si="0"/>
        <v>0</v>
      </c>
      <c r="F42" s="11"/>
      <c r="G42" s="11"/>
      <c r="H42" s="11"/>
      <c r="I42" s="11"/>
      <c r="J42" s="11"/>
      <c r="K42" s="11"/>
    </row>
    <row r="43" spans="1:11" ht="14" x14ac:dyDescent="0.3">
      <c r="A43" s="16">
        <v>42</v>
      </c>
      <c r="B43" s="16"/>
      <c r="C43" s="53">
        <f>+'ProTF Data Entry'!$AQ$14</f>
        <v>0</v>
      </c>
      <c r="D43" s="53">
        <f>+'ProTF Data Entry'!$AQ$28</f>
        <v>0</v>
      </c>
      <c r="E43" s="53">
        <f t="shared" si="0"/>
        <v>0</v>
      </c>
      <c r="F43" s="11"/>
      <c r="G43" s="11"/>
      <c r="H43" s="11"/>
      <c r="I43" s="11"/>
      <c r="J43" s="11"/>
      <c r="K43" s="11"/>
    </row>
    <row r="44" spans="1:11" ht="14" x14ac:dyDescent="0.3">
      <c r="A44" s="16">
        <v>43</v>
      </c>
      <c r="B44" s="16"/>
      <c r="C44" s="53">
        <f>+'ProTF Data Entry'!$AR$14</f>
        <v>0</v>
      </c>
      <c r="D44" s="53">
        <f>+'ProTF Data Entry'!$AR$28</f>
        <v>0</v>
      </c>
      <c r="E44" s="53">
        <f t="shared" si="0"/>
        <v>0</v>
      </c>
      <c r="F44" s="11"/>
      <c r="G44" s="11"/>
      <c r="H44" s="11"/>
      <c r="I44" s="11"/>
      <c r="J44" s="11"/>
      <c r="K44" s="11"/>
    </row>
    <row r="45" spans="1:11" ht="14" x14ac:dyDescent="0.3">
      <c r="A45" s="16">
        <v>44</v>
      </c>
      <c r="B45" s="16"/>
      <c r="C45" s="53">
        <f>+'ProTF Data Entry'!$AS$14</f>
        <v>0</v>
      </c>
      <c r="D45" s="53">
        <f>+'ProTF Data Entry'!$AS$28</f>
        <v>0</v>
      </c>
      <c r="E45" s="53">
        <f t="shared" si="0"/>
        <v>0</v>
      </c>
      <c r="F45" s="11"/>
      <c r="G45" s="11"/>
      <c r="H45" s="11"/>
      <c r="I45" s="11"/>
      <c r="J45" s="11"/>
      <c r="K45" s="11"/>
    </row>
    <row r="46" spans="1:11" ht="14" x14ac:dyDescent="0.3">
      <c r="A46" s="16">
        <v>45</v>
      </c>
      <c r="B46" s="16"/>
      <c r="C46" s="53">
        <f>+'ProTF Data Entry'!$AT$14</f>
        <v>0</v>
      </c>
      <c r="D46" s="53">
        <f>+'ProTF Data Entry'!$AT$28</f>
        <v>0</v>
      </c>
      <c r="E46" s="53">
        <f t="shared" si="0"/>
        <v>0</v>
      </c>
      <c r="F46" s="11"/>
      <c r="G46" s="11"/>
      <c r="H46" s="11"/>
      <c r="I46" s="11"/>
      <c r="J46" s="11"/>
      <c r="K46" s="11"/>
    </row>
    <row r="47" spans="1:11" ht="14" x14ac:dyDescent="0.3">
      <c r="A47" s="16">
        <v>46</v>
      </c>
      <c r="B47" s="16"/>
      <c r="C47" s="53">
        <f>+'ProTF Data Entry'!$AU$14</f>
        <v>0</v>
      </c>
      <c r="D47" s="53">
        <f>+'ProTF Data Entry'!$AU$28</f>
        <v>0</v>
      </c>
      <c r="E47" s="53">
        <f t="shared" si="0"/>
        <v>0</v>
      </c>
      <c r="F47" s="11"/>
      <c r="G47" s="11"/>
      <c r="H47" s="11"/>
      <c r="I47" s="11"/>
      <c r="J47" s="11"/>
      <c r="K47" s="11"/>
    </row>
    <row r="48" spans="1:11" ht="14" x14ac:dyDescent="0.3">
      <c r="A48" s="16">
        <v>47</v>
      </c>
      <c r="B48" s="16"/>
      <c r="C48" s="53">
        <f>+'ProTF Data Entry'!$AV$14</f>
        <v>0</v>
      </c>
      <c r="D48" s="53">
        <f>+'ProTF Data Entry'!$AV$28</f>
        <v>0</v>
      </c>
      <c r="E48" s="53">
        <f t="shared" si="0"/>
        <v>0</v>
      </c>
      <c r="F48" s="11"/>
      <c r="G48" s="11"/>
      <c r="H48" s="11"/>
      <c r="I48" s="11"/>
      <c r="J48" s="11"/>
      <c r="K48" s="11"/>
    </row>
    <row r="49" spans="1:11" ht="14" x14ac:dyDescent="0.3">
      <c r="A49" s="16">
        <v>48</v>
      </c>
      <c r="B49" s="16"/>
      <c r="C49" s="53">
        <f>+'ProTF Data Entry'!$AW$14</f>
        <v>0</v>
      </c>
      <c r="D49" s="53">
        <f>+'ProTF Data Entry'!$AW$28</f>
        <v>0</v>
      </c>
      <c r="E49" s="53">
        <f t="shared" si="0"/>
        <v>0</v>
      </c>
      <c r="F49" s="11"/>
      <c r="G49" s="11"/>
      <c r="H49" s="11"/>
      <c r="I49" s="11"/>
      <c r="J49" s="11"/>
      <c r="K49" s="11"/>
    </row>
    <row r="50" spans="1:11" ht="14" x14ac:dyDescent="0.3">
      <c r="A50" s="16">
        <v>49</v>
      </c>
      <c r="B50" s="16"/>
      <c r="C50" s="53">
        <f>+'ProTF Data Entry'!$AX$14</f>
        <v>0</v>
      </c>
      <c r="D50" s="53">
        <f>+'ProTF Data Entry'!$AX$28</f>
        <v>0</v>
      </c>
      <c r="E50" s="53">
        <f t="shared" si="0"/>
        <v>0</v>
      </c>
      <c r="F50" s="11"/>
      <c r="G50" s="11"/>
      <c r="H50" s="11"/>
      <c r="I50" s="11"/>
      <c r="J50" s="11"/>
      <c r="K50" s="11"/>
    </row>
    <row r="51" spans="1:11" ht="14" x14ac:dyDescent="0.3">
      <c r="A51" s="16">
        <v>50</v>
      </c>
      <c r="B51" s="16"/>
      <c r="C51" s="53">
        <f>+'ProTF Data Entry'!$AY$14</f>
        <v>0</v>
      </c>
      <c r="D51" s="53">
        <f>+'ProTF Data Entry'!$AY$28</f>
        <v>0</v>
      </c>
      <c r="E51" s="53">
        <f t="shared" si="0"/>
        <v>0</v>
      </c>
      <c r="F51" s="11"/>
      <c r="G51" s="11"/>
      <c r="H51" s="11"/>
      <c r="I51" s="11"/>
      <c r="J51" s="11"/>
      <c r="K51" s="11"/>
    </row>
    <row r="52" spans="1:11" ht="14" x14ac:dyDescent="0.3">
      <c r="A52" s="16">
        <v>51</v>
      </c>
      <c r="B52" s="16"/>
      <c r="C52" s="53">
        <f>+'ProTF Data Entry'!$AZ$14</f>
        <v>0</v>
      </c>
      <c r="D52" s="53">
        <f>+'ProTF Data Entry'!$AZ$28</f>
        <v>0</v>
      </c>
      <c r="E52" s="53">
        <f t="shared" si="0"/>
        <v>0</v>
      </c>
      <c r="F52" s="11"/>
      <c r="G52" s="11"/>
      <c r="H52" s="11"/>
      <c r="I52" s="11"/>
      <c r="J52" s="11"/>
      <c r="K52" s="11"/>
    </row>
    <row r="53" spans="1:11" ht="14" x14ac:dyDescent="0.3">
      <c r="A53" s="16">
        <v>52</v>
      </c>
      <c r="B53" s="16"/>
      <c r="C53" s="53">
        <f>+'ProTF Data Entry'!$BA$14</f>
        <v>0</v>
      </c>
      <c r="D53" s="53">
        <f>+'ProTF Data Entry'!$BA$28</f>
        <v>0</v>
      </c>
      <c r="E53" s="53">
        <f t="shared" si="0"/>
        <v>0</v>
      </c>
      <c r="F53" s="11"/>
      <c r="G53" s="11"/>
      <c r="H53" s="11"/>
      <c r="I53" s="11"/>
      <c r="J53" s="11"/>
      <c r="K53" s="11"/>
    </row>
    <row r="54" spans="1:11" ht="14" x14ac:dyDescent="0.3">
      <c r="A54" s="16">
        <v>53</v>
      </c>
      <c r="B54" s="16"/>
      <c r="C54" s="53">
        <f>+'ProTF Data Entry'!$BB$14</f>
        <v>0</v>
      </c>
      <c r="D54" s="53">
        <f>+'ProTF Data Entry'!$BB$28</f>
        <v>0</v>
      </c>
      <c r="E54" s="53">
        <f t="shared" si="0"/>
        <v>0</v>
      </c>
      <c r="F54" s="11"/>
      <c r="G54" s="11"/>
      <c r="H54" s="11"/>
      <c r="I54" s="11"/>
      <c r="J54" s="11"/>
      <c r="K54" s="11"/>
    </row>
    <row r="55" spans="1:11" ht="14" x14ac:dyDescent="0.3">
      <c r="A55" s="16">
        <v>54</v>
      </c>
      <c r="B55" s="16"/>
      <c r="C55" s="53">
        <f>+'ProTF Data Entry'!$BC$14</f>
        <v>0</v>
      </c>
      <c r="D55" s="53">
        <f>+'ProTF Data Entry'!$BC$28</f>
        <v>0</v>
      </c>
      <c r="E55" s="53">
        <f t="shared" si="0"/>
        <v>0</v>
      </c>
      <c r="F55" s="11"/>
      <c r="G55" s="11"/>
      <c r="H55" s="11"/>
      <c r="I55" s="11"/>
      <c r="J55" s="11"/>
      <c r="K55" s="11"/>
    </row>
    <row r="56" spans="1:11" ht="14" x14ac:dyDescent="0.3">
      <c r="A56" s="16">
        <v>55</v>
      </c>
      <c r="B56" s="16"/>
      <c r="C56" s="53">
        <f>+'ProTF Data Entry'!$BD$14</f>
        <v>0</v>
      </c>
      <c r="D56" s="53">
        <f>+'ProTF Data Entry'!$BD$28</f>
        <v>0</v>
      </c>
      <c r="E56" s="53">
        <f t="shared" si="0"/>
        <v>0</v>
      </c>
      <c r="F56" s="11"/>
      <c r="G56" s="11"/>
      <c r="H56" s="11"/>
      <c r="I56" s="11"/>
      <c r="J56" s="11"/>
      <c r="K56" s="11"/>
    </row>
    <row r="57" spans="1:11" ht="14" x14ac:dyDescent="0.3">
      <c r="A57" s="16">
        <v>56</v>
      </c>
      <c r="B57" s="16"/>
      <c r="C57" s="53">
        <f>+'ProTF Data Entry'!$BE$14</f>
        <v>0</v>
      </c>
      <c r="D57" s="53">
        <f>+'ProTF Data Entry'!$BE$28</f>
        <v>0</v>
      </c>
      <c r="E57" s="53">
        <f t="shared" si="0"/>
        <v>0</v>
      </c>
      <c r="F57" s="11"/>
      <c r="G57" s="11"/>
      <c r="H57" s="11"/>
      <c r="I57" s="11"/>
      <c r="J57" s="11"/>
      <c r="K57" s="11"/>
    </row>
    <row r="58" spans="1:11" ht="14" x14ac:dyDescent="0.3">
      <c r="A58" s="16">
        <v>57</v>
      </c>
      <c r="B58" s="16"/>
      <c r="C58" s="53">
        <f>+'ProTF Data Entry'!$BF$14</f>
        <v>0</v>
      </c>
      <c r="D58" s="53">
        <f>+'ProTF Data Entry'!$BF$28</f>
        <v>0</v>
      </c>
      <c r="E58" s="53">
        <f t="shared" si="0"/>
        <v>0</v>
      </c>
      <c r="F58" s="11"/>
      <c r="G58" s="11"/>
      <c r="H58" s="11"/>
      <c r="I58" s="11"/>
      <c r="J58" s="11"/>
      <c r="K58" s="11"/>
    </row>
    <row r="59" spans="1:11" ht="14" x14ac:dyDescent="0.3">
      <c r="A59" s="16">
        <v>58</v>
      </c>
      <c r="B59" s="16"/>
      <c r="C59" s="53">
        <f>+'ProTF Data Entry'!$BG$14</f>
        <v>0</v>
      </c>
      <c r="D59" s="53">
        <f>+'ProTF Data Entry'!$BG$28</f>
        <v>0</v>
      </c>
      <c r="E59" s="53">
        <f t="shared" si="0"/>
        <v>0</v>
      </c>
      <c r="F59" s="11"/>
      <c r="G59" s="11"/>
      <c r="H59" s="11"/>
      <c r="I59" s="11"/>
      <c r="J59" s="11"/>
      <c r="K59" s="11"/>
    </row>
    <row r="60" spans="1:11" ht="14" x14ac:dyDescent="0.3">
      <c r="A60" s="16">
        <v>59</v>
      </c>
      <c r="B60" s="16"/>
      <c r="C60" s="53">
        <f>+'ProTF Data Entry'!$BH$14</f>
        <v>0</v>
      </c>
      <c r="D60" s="53">
        <f>+'ProTF Data Entry'!$BH$28</f>
        <v>0</v>
      </c>
      <c r="E60" s="53">
        <f t="shared" si="0"/>
        <v>0</v>
      </c>
      <c r="F60" s="11"/>
      <c r="G60" s="11"/>
      <c r="H60" s="11"/>
      <c r="I60" s="11"/>
      <c r="J60" s="11"/>
      <c r="K60" s="11"/>
    </row>
    <row r="61" spans="1:11" ht="14" x14ac:dyDescent="0.3">
      <c r="A61" s="16">
        <v>60</v>
      </c>
      <c r="B61" s="16"/>
      <c r="C61" s="53">
        <f>+'ProTF Data Entry'!$BI$14</f>
        <v>0</v>
      </c>
      <c r="D61" s="53">
        <f>+'ProTF Data Entry'!$BI$28</f>
        <v>0</v>
      </c>
      <c r="E61" s="53">
        <f t="shared" si="0"/>
        <v>0</v>
      </c>
      <c r="F61" s="11"/>
      <c r="G61" s="11"/>
      <c r="H61" s="11"/>
      <c r="I61" s="11"/>
      <c r="J61" s="11"/>
      <c r="K61" s="11"/>
    </row>
    <row r="62" spans="1:11" ht="14" x14ac:dyDescent="0.3">
      <c r="A62" s="16">
        <v>61</v>
      </c>
      <c r="B62" s="16"/>
      <c r="C62" s="53">
        <f>+'ProTF Data Entry'!$BJ$14</f>
        <v>0</v>
      </c>
      <c r="D62" s="53">
        <f>+'ProTF Data Entry'!$BJ$28</f>
        <v>0</v>
      </c>
      <c r="E62" s="53">
        <f t="shared" si="0"/>
        <v>0</v>
      </c>
      <c r="F62" s="11"/>
      <c r="G62" s="11"/>
      <c r="H62" s="11"/>
      <c r="I62" s="11"/>
      <c r="J62" s="11"/>
      <c r="K62" s="11"/>
    </row>
    <row r="63" spans="1:11" ht="14" x14ac:dyDescent="0.3">
      <c r="A63" s="16">
        <v>62</v>
      </c>
      <c r="B63" s="16"/>
      <c r="C63" s="53">
        <f>+'ProTF Data Entry'!$BK$14</f>
        <v>0</v>
      </c>
      <c r="D63" s="53">
        <f>+'ProTF Data Entry'!$BK$28</f>
        <v>0</v>
      </c>
      <c r="E63" s="53">
        <f t="shared" si="0"/>
        <v>0</v>
      </c>
      <c r="F63" s="11"/>
      <c r="G63" s="11"/>
      <c r="H63" s="11"/>
      <c r="I63" s="11"/>
      <c r="J63" s="11"/>
      <c r="K63" s="11"/>
    </row>
    <row r="64" spans="1:11" ht="14" x14ac:dyDescent="0.3">
      <c r="A64" s="16">
        <v>63</v>
      </c>
      <c r="B64" s="16"/>
      <c r="C64" s="53">
        <f>+'ProTF Data Entry'!$BL$14</f>
        <v>0</v>
      </c>
      <c r="D64" s="53">
        <f>+'ProTF Data Entry'!$BL$28</f>
        <v>0</v>
      </c>
      <c r="E64" s="53">
        <f t="shared" si="0"/>
        <v>0</v>
      </c>
      <c r="F64" s="11"/>
      <c r="G64" s="11"/>
      <c r="H64" s="11"/>
      <c r="I64" s="11"/>
      <c r="J64" s="11"/>
      <c r="K64" s="11"/>
    </row>
    <row r="65" spans="1:11" ht="14" x14ac:dyDescent="0.3">
      <c r="A65" s="16">
        <v>64</v>
      </c>
      <c r="B65" s="16"/>
      <c r="C65" s="53">
        <f>+'ProTF Data Entry'!$BM$14</f>
        <v>0</v>
      </c>
      <c r="D65" s="53">
        <f>+'ProTF Data Entry'!$BM$28</f>
        <v>0</v>
      </c>
      <c r="E65" s="53">
        <f t="shared" si="0"/>
        <v>0</v>
      </c>
      <c r="F65" s="11"/>
      <c r="G65" s="11"/>
      <c r="H65" s="11"/>
      <c r="I65" s="11"/>
      <c r="J65" s="11"/>
      <c r="K65" s="11"/>
    </row>
    <row r="66" spans="1:11" ht="14" x14ac:dyDescent="0.3">
      <c r="A66" s="16">
        <v>65</v>
      </c>
      <c r="B66" s="16"/>
      <c r="C66" s="53">
        <f>+'ProTF Data Entry'!$BN$14</f>
        <v>0</v>
      </c>
      <c r="D66" s="53">
        <f>+'ProTF Data Entry'!$BN$28</f>
        <v>0</v>
      </c>
      <c r="E66" s="53">
        <f t="shared" si="0"/>
        <v>0</v>
      </c>
      <c r="F66" s="11"/>
      <c r="G66" s="11"/>
      <c r="H66" s="11"/>
      <c r="I66" s="11"/>
      <c r="J66" s="11"/>
      <c r="K66" s="11"/>
    </row>
    <row r="67" spans="1:11" ht="14" x14ac:dyDescent="0.3">
      <c r="A67" s="16">
        <v>66</v>
      </c>
      <c r="B67" s="16"/>
      <c r="C67" s="53">
        <f>+'ProTF Data Entry'!$BO$14</f>
        <v>0</v>
      </c>
      <c r="D67" s="53">
        <f>+'ProTF Data Entry'!$BO$28</f>
        <v>0</v>
      </c>
      <c r="E67" s="53">
        <f t="shared" ref="E67:E130" si="1">SUM(C67:D67)</f>
        <v>0</v>
      </c>
      <c r="F67" s="11"/>
      <c r="G67" s="11"/>
      <c r="H67" s="11"/>
      <c r="I67" s="11"/>
      <c r="J67" s="11"/>
      <c r="K67" s="11"/>
    </row>
    <row r="68" spans="1:11" ht="14" x14ac:dyDescent="0.3">
      <c r="A68" s="16">
        <v>67</v>
      </c>
      <c r="B68" s="16"/>
      <c r="C68" s="53">
        <f>+'ProTF Data Entry'!$BP$14</f>
        <v>0</v>
      </c>
      <c r="D68" s="53">
        <f>+'ProTF Data Entry'!$BP$28</f>
        <v>0</v>
      </c>
      <c r="E68" s="53">
        <f t="shared" si="1"/>
        <v>0</v>
      </c>
      <c r="F68" s="11"/>
      <c r="G68" s="11"/>
      <c r="H68" s="11"/>
      <c r="I68" s="11"/>
      <c r="J68" s="11"/>
      <c r="K68" s="11"/>
    </row>
    <row r="69" spans="1:11" ht="14" x14ac:dyDescent="0.3">
      <c r="A69" s="16">
        <v>68</v>
      </c>
      <c r="B69" s="16"/>
      <c r="C69" s="53">
        <f>+'ProTF Data Entry'!$BQ$14</f>
        <v>0</v>
      </c>
      <c r="D69" s="53">
        <f>+'ProTF Data Entry'!$BQ$28</f>
        <v>0</v>
      </c>
      <c r="E69" s="53">
        <f t="shared" si="1"/>
        <v>0</v>
      </c>
      <c r="F69" s="11"/>
      <c r="G69" s="11"/>
      <c r="H69" s="11"/>
      <c r="I69" s="11"/>
      <c r="J69" s="11"/>
      <c r="K69" s="11"/>
    </row>
    <row r="70" spans="1:11" ht="14" x14ac:dyDescent="0.3">
      <c r="A70" s="16">
        <v>69</v>
      </c>
      <c r="B70" s="16"/>
      <c r="C70" s="53">
        <f>+'ProTF Data Entry'!$BR$14</f>
        <v>0</v>
      </c>
      <c r="D70" s="53">
        <f>+'ProTF Data Entry'!$BR$28</f>
        <v>0</v>
      </c>
      <c r="E70" s="53">
        <f t="shared" si="1"/>
        <v>0</v>
      </c>
      <c r="F70" s="11"/>
      <c r="G70" s="11"/>
      <c r="H70" s="11"/>
      <c r="I70" s="11"/>
      <c r="J70" s="11"/>
      <c r="K70" s="11"/>
    </row>
    <row r="71" spans="1:11" ht="14" x14ac:dyDescent="0.3">
      <c r="A71" s="16">
        <v>70</v>
      </c>
      <c r="B71" s="16"/>
      <c r="C71" s="53">
        <f>+'ProTF Data Entry'!$BS$14</f>
        <v>0</v>
      </c>
      <c r="D71" s="53">
        <f>+'ProTF Data Entry'!$BS$28</f>
        <v>0</v>
      </c>
      <c r="E71" s="53">
        <f t="shared" si="1"/>
        <v>0</v>
      </c>
      <c r="F71" s="11"/>
      <c r="G71" s="11"/>
      <c r="H71" s="11"/>
      <c r="I71" s="11"/>
      <c r="J71" s="11"/>
      <c r="K71" s="11"/>
    </row>
    <row r="72" spans="1:11" ht="14" x14ac:dyDescent="0.3">
      <c r="A72" s="16">
        <v>71</v>
      </c>
      <c r="B72" s="16"/>
      <c r="C72" s="53">
        <f>+'ProTF Data Entry'!$BT$14</f>
        <v>0</v>
      </c>
      <c r="D72" s="53">
        <f>+'ProTF Data Entry'!$BT$28</f>
        <v>0</v>
      </c>
      <c r="E72" s="53">
        <f t="shared" si="1"/>
        <v>0</v>
      </c>
      <c r="F72" s="11"/>
      <c r="G72" s="11"/>
      <c r="H72" s="11"/>
      <c r="I72" s="11"/>
      <c r="J72" s="11"/>
      <c r="K72" s="11"/>
    </row>
    <row r="73" spans="1:11" ht="14" x14ac:dyDescent="0.3">
      <c r="A73" s="16">
        <v>72</v>
      </c>
      <c r="B73" s="16"/>
      <c r="C73" s="53">
        <f>+'ProTF Data Entry'!$BU$14</f>
        <v>0</v>
      </c>
      <c r="D73" s="53">
        <f>+'ProTF Data Entry'!$BU$28</f>
        <v>0</v>
      </c>
      <c r="E73" s="53">
        <f t="shared" si="1"/>
        <v>0</v>
      </c>
      <c r="F73" s="11"/>
      <c r="G73" s="11"/>
      <c r="H73" s="11"/>
      <c r="I73" s="11"/>
      <c r="J73" s="11"/>
      <c r="K73" s="11"/>
    </row>
    <row r="74" spans="1:11" ht="14" x14ac:dyDescent="0.3">
      <c r="A74" s="16">
        <v>73</v>
      </c>
      <c r="B74" s="16"/>
      <c r="C74" s="53">
        <f>+'ProTF Data Entry'!$BV$14</f>
        <v>0</v>
      </c>
      <c r="D74" s="53">
        <f>+'ProTF Data Entry'!$BV$28</f>
        <v>0</v>
      </c>
      <c r="E74" s="53">
        <f t="shared" si="1"/>
        <v>0</v>
      </c>
      <c r="F74" s="11"/>
      <c r="G74" s="11"/>
      <c r="H74" s="11"/>
      <c r="I74" s="11"/>
      <c r="J74" s="11"/>
      <c r="K74" s="11"/>
    </row>
    <row r="75" spans="1:11" ht="14" x14ac:dyDescent="0.3">
      <c r="A75" s="16">
        <v>74</v>
      </c>
      <c r="B75" s="16"/>
      <c r="C75" s="53">
        <f>+'ProTF Data Entry'!$BW$14</f>
        <v>0</v>
      </c>
      <c r="D75" s="53">
        <f>+'ProTF Data Entry'!$BW$28</f>
        <v>0</v>
      </c>
      <c r="E75" s="53">
        <f t="shared" si="1"/>
        <v>0</v>
      </c>
      <c r="F75" s="11"/>
      <c r="G75" s="11"/>
      <c r="H75" s="11"/>
      <c r="I75" s="11"/>
      <c r="J75" s="11"/>
      <c r="K75" s="11"/>
    </row>
    <row r="76" spans="1:11" ht="14" x14ac:dyDescent="0.3">
      <c r="A76" s="16">
        <v>75</v>
      </c>
      <c r="B76" s="16"/>
      <c r="C76" s="53">
        <f>+'ProTF Data Entry'!$BX$14</f>
        <v>0</v>
      </c>
      <c r="D76" s="53">
        <f>+'ProTF Data Entry'!$BX$28</f>
        <v>0</v>
      </c>
      <c r="E76" s="53">
        <f t="shared" si="1"/>
        <v>0</v>
      </c>
      <c r="F76" s="11"/>
      <c r="G76" s="11"/>
      <c r="H76" s="11"/>
      <c r="I76" s="11"/>
      <c r="J76" s="11"/>
      <c r="K76" s="11"/>
    </row>
    <row r="77" spans="1:11" ht="14" x14ac:dyDescent="0.3">
      <c r="A77" s="16">
        <v>76</v>
      </c>
      <c r="B77" s="16"/>
      <c r="C77" s="53">
        <f>+'ProTF Data Entry'!$BY$14</f>
        <v>0</v>
      </c>
      <c r="D77" s="53">
        <f>+'ProTF Data Entry'!$BY$28</f>
        <v>0</v>
      </c>
      <c r="E77" s="53">
        <f t="shared" si="1"/>
        <v>0</v>
      </c>
      <c r="F77" s="11"/>
      <c r="G77" s="11"/>
      <c r="H77" s="11"/>
      <c r="I77" s="11"/>
      <c r="J77" s="11"/>
      <c r="K77" s="11"/>
    </row>
    <row r="78" spans="1:11" ht="14" x14ac:dyDescent="0.3">
      <c r="A78" s="16">
        <v>77</v>
      </c>
      <c r="B78" s="16"/>
      <c r="C78" s="53">
        <f>+'ProTF Data Entry'!$BZ$14</f>
        <v>0</v>
      </c>
      <c r="D78" s="53">
        <f>+'ProTF Data Entry'!$BZ$28</f>
        <v>0</v>
      </c>
      <c r="E78" s="53">
        <f t="shared" si="1"/>
        <v>0</v>
      </c>
      <c r="F78" s="11"/>
      <c r="G78" s="11"/>
      <c r="H78" s="11"/>
      <c r="I78" s="11"/>
      <c r="J78" s="11"/>
      <c r="K78" s="11"/>
    </row>
    <row r="79" spans="1:11" ht="14" x14ac:dyDescent="0.3">
      <c r="A79" s="16">
        <v>78</v>
      </c>
      <c r="B79" s="16"/>
      <c r="C79" s="53">
        <f>+'ProTF Data Entry'!$CA$14</f>
        <v>0</v>
      </c>
      <c r="D79" s="53">
        <f>+'ProTF Data Entry'!$CA$28</f>
        <v>0</v>
      </c>
      <c r="E79" s="53">
        <f t="shared" si="1"/>
        <v>0</v>
      </c>
      <c r="F79" s="11"/>
      <c r="G79" s="11"/>
      <c r="H79" s="11"/>
      <c r="I79" s="11"/>
      <c r="J79" s="11"/>
      <c r="K79" s="11"/>
    </row>
    <row r="80" spans="1:11" ht="14" x14ac:dyDescent="0.3">
      <c r="A80" s="16">
        <v>79</v>
      </c>
      <c r="B80" s="16"/>
      <c r="C80" s="53">
        <f>+'ProTF Data Entry'!$CB$14</f>
        <v>0</v>
      </c>
      <c r="D80" s="53">
        <f>+'ProTF Data Entry'!$CB$28</f>
        <v>0</v>
      </c>
      <c r="E80" s="53">
        <f t="shared" si="1"/>
        <v>0</v>
      </c>
      <c r="F80" s="11"/>
      <c r="G80" s="11"/>
      <c r="H80" s="11"/>
      <c r="I80" s="11"/>
      <c r="J80" s="11"/>
      <c r="K80" s="11"/>
    </row>
    <row r="81" spans="1:11" ht="14" x14ac:dyDescent="0.3">
      <c r="A81" s="16">
        <v>80</v>
      </c>
      <c r="B81" s="16"/>
      <c r="C81" s="53">
        <f>+'ProTF Data Entry'!$CC$14</f>
        <v>0</v>
      </c>
      <c r="D81" s="53">
        <f>+'ProTF Data Entry'!$CC$28</f>
        <v>0</v>
      </c>
      <c r="E81" s="53">
        <f t="shared" si="1"/>
        <v>0</v>
      </c>
      <c r="F81" s="11"/>
      <c r="G81" s="11"/>
      <c r="H81" s="11"/>
      <c r="I81" s="11"/>
      <c r="J81" s="11"/>
      <c r="K81" s="11"/>
    </row>
    <row r="82" spans="1:11" ht="14" x14ac:dyDescent="0.3">
      <c r="A82" s="16">
        <v>81</v>
      </c>
      <c r="B82" s="16"/>
      <c r="C82" s="53">
        <f>+'ProTF Data Entry'!$CD$14</f>
        <v>0</v>
      </c>
      <c r="D82" s="53">
        <f>+'ProTF Data Entry'!$CD$28</f>
        <v>0</v>
      </c>
      <c r="E82" s="53">
        <f t="shared" si="1"/>
        <v>0</v>
      </c>
      <c r="F82" s="11"/>
      <c r="G82" s="11"/>
      <c r="H82" s="11"/>
      <c r="I82" s="11"/>
      <c r="J82" s="11"/>
      <c r="K82" s="11"/>
    </row>
    <row r="83" spans="1:11" ht="14" x14ac:dyDescent="0.3">
      <c r="A83" s="16">
        <v>82</v>
      </c>
      <c r="B83" s="16"/>
      <c r="C83" s="53">
        <f>+'ProTF Data Entry'!$CE$14</f>
        <v>0</v>
      </c>
      <c r="D83" s="53">
        <f>+'ProTF Data Entry'!$CE$28</f>
        <v>0</v>
      </c>
      <c r="E83" s="53">
        <f t="shared" si="1"/>
        <v>0</v>
      </c>
      <c r="F83" s="11"/>
      <c r="G83" s="11"/>
      <c r="H83" s="11"/>
      <c r="I83" s="11"/>
      <c r="J83" s="11"/>
      <c r="K83" s="11"/>
    </row>
    <row r="84" spans="1:11" ht="14" x14ac:dyDescent="0.3">
      <c r="A84" s="16">
        <v>83</v>
      </c>
      <c r="B84" s="16"/>
      <c r="C84" s="53">
        <f>+'ProTF Data Entry'!$CF$14</f>
        <v>0</v>
      </c>
      <c r="D84" s="53">
        <f>+'ProTF Data Entry'!$CF$28</f>
        <v>0</v>
      </c>
      <c r="E84" s="53">
        <f t="shared" si="1"/>
        <v>0</v>
      </c>
      <c r="F84" s="11"/>
      <c r="G84" s="11"/>
      <c r="H84" s="11"/>
      <c r="I84" s="11"/>
      <c r="J84" s="11"/>
      <c r="K84" s="11"/>
    </row>
    <row r="85" spans="1:11" ht="14" x14ac:dyDescent="0.3">
      <c r="A85" s="16">
        <v>84</v>
      </c>
      <c r="B85" s="16"/>
      <c r="C85" s="53">
        <f>+'ProTF Data Entry'!$CG$14</f>
        <v>0</v>
      </c>
      <c r="D85" s="53">
        <f>+'ProTF Data Entry'!$CG$28</f>
        <v>0</v>
      </c>
      <c r="E85" s="53">
        <f t="shared" si="1"/>
        <v>0</v>
      </c>
      <c r="F85" s="11"/>
      <c r="G85" s="11"/>
      <c r="H85" s="11"/>
      <c r="I85" s="11"/>
      <c r="J85" s="11"/>
      <c r="K85" s="11"/>
    </row>
    <row r="86" spans="1:11" ht="14" x14ac:dyDescent="0.3">
      <c r="A86" s="16">
        <v>85</v>
      </c>
      <c r="B86" s="16"/>
      <c r="C86" s="53">
        <f>+'ProTF Data Entry'!$CH$14</f>
        <v>0</v>
      </c>
      <c r="D86" s="53">
        <f>+'ProTF Data Entry'!$CH$28</f>
        <v>0</v>
      </c>
      <c r="E86" s="53">
        <f t="shared" si="1"/>
        <v>0</v>
      </c>
      <c r="F86" s="11"/>
      <c r="G86" s="11"/>
      <c r="H86" s="11"/>
      <c r="I86" s="11"/>
      <c r="J86" s="11"/>
      <c r="K86" s="11"/>
    </row>
    <row r="87" spans="1:11" ht="14" x14ac:dyDescent="0.3">
      <c r="A87" s="16">
        <v>86</v>
      </c>
      <c r="B87" s="16"/>
      <c r="C87" s="53">
        <f>+'ProTF Data Entry'!$CI$14</f>
        <v>0</v>
      </c>
      <c r="D87" s="53">
        <f>+'ProTF Data Entry'!$CI$28</f>
        <v>0</v>
      </c>
      <c r="E87" s="53">
        <f t="shared" si="1"/>
        <v>0</v>
      </c>
      <c r="F87" s="11"/>
      <c r="G87" s="11"/>
      <c r="H87" s="11"/>
      <c r="I87" s="11"/>
      <c r="J87" s="11"/>
      <c r="K87" s="11"/>
    </row>
    <row r="88" spans="1:11" ht="14" x14ac:dyDescent="0.3">
      <c r="A88" s="16">
        <v>87</v>
      </c>
      <c r="B88" s="16"/>
      <c r="C88" s="53">
        <f>+'ProTF Data Entry'!$CJ$14</f>
        <v>0</v>
      </c>
      <c r="D88" s="53">
        <f>+'ProTF Data Entry'!$CJ$28</f>
        <v>0</v>
      </c>
      <c r="E88" s="53">
        <f t="shared" si="1"/>
        <v>0</v>
      </c>
      <c r="F88" s="11"/>
      <c r="G88" s="11"/>
      <c r="H88" s="11"/>
      <c r="I88" s="11"/>
      <c r="J88" s="11"/>
      <c r="K88" s="11"/>
    </row>
    <row r="89" spans="1:11" ht="14" x14ac:dyDescent="0.3">
      <c r="A89" s="16">
        <v>88</v>
      </c>
      <c r="B89" s="16"/>
      <c r="C89" s="53">
        <f>+'ProTF Data Entry'!$CK$14</f>
        <v>0</v>
      </c>
      <c r="D89" s="53">
        <f>+'ProTF Data Entry'!$CK$28</f>
        <v>0</v>
      </c>
      <c r="E89" s="53">
        <f t="shared" si="1"/>
        <v>0</v>
      </c>
      <c r="F89" s="11"/>
      <c r="G89" s="11"/>
      <c r="H89" s="11"/>
      <c r="I89" s="11"/>
      <c r="J89" s="11"/>
      <c r="K89" s="11"/>
    </row>
    <row r="90" spans="1:11" ht="14" x14ac:dyDescent="0.3">
      <c r="A90" s="16">
        <v>89</v>
      </c>
      <c r="B90" s="16"/>
      <c r="C90" s="53">
        <f>+'ProTF Data Entry'!$CL$14</f>
        <v>0</v>
      </c>
      <c r="D90" s="53">
        <f>+'ProTF Data Entry'!$CL$28</f>
        <v>0</v>
      </c>
      <c r="E90" s="53">
        <f t="shared" si="1"/>
        <v>0</v>
      </c>
      <c r="F90" s="11"/>
      <c r="G90" s="11"/>
      <c r="H90" s="11"/>
      <c r="I90" s="11"/>
      <c r="J90" s="11"/>
      <c r="K90" s="11"/>
    </row>
    <row r="91" spans="1:11" ht="14" x14ac:dyDescent="0.3">
      <c r="A91" s="16">
        <v>90</v>
      </c>
      <c r="B91" s="16"/>
      <c r="C91" s="53">
        <f>+'ProTF Data Entry'!$CM$14</f>
        <v>0</v>
      </c>
      <c r="D91" s="53">
        <f>+'ProTF Data Entry'!$CM$28</f>
        <v>0</v>
      </c>
      <c r="E91" s="53">
        <f t="shared" si="1"/>
        <v>0</v>
      </c>
      <c r="F91" s="11"/>
      <c r="G91" s="11"/>
      <c r="H91" s="11"/>
      <c r="I91" s="11"/>
      <c r="J91" s="11"/>
      <c r="K91" s="11"/>
    </row>
    <row r="92" spans="1:11" ht="14" x14ac:dyDescent="0.3">
      <c r="A92" s="16">
        <v>91</v>
      </c>
      <c r="B92" s="16"/>
      <c r="C92" s="53">
        <f>+'ProTF Data Entry'!$CN$14</f>
        <v>0</v>
      </c>
      <c r="D92" s="53">
        <f>+'ProTF Data Entry'!$CN$28</f>
        <v>0</v>
      </c>
      <c r="E92" s="53">
        <f t="shared" si="1"/>
        <v>0</v>
      </c>
      <c r="F92" s="11"/>
      <c r="G92" s="11"/>
      <c r="H92" s="11"/>
      <c r="I92" s="11"/>
      <c r="J92" s="11"/>
      <c r="K92" s="11"/>
    </row>
    <row r="93" spans="1:11" ht="14" x14ac:dyDescent="0.3">
      <c r="A93" s="16">
        <v>92</v>
      </c>
      <c r="B93" s="16"/>
      <c r="C93" s="53">
        <f>+'ProTF Data Entry'!$CO$14</f>
        <v>0</v>
      </c>
      <c r="D93" s="53">
        <f>+'ProTF Data Entry'!$CO$28</f>
        <v>0</v>
      </c>
      <c r="E93" s="53">
        <f t="shared" si="1"/>
        <v>0</v>
      </c>
      <c r="F93" s="11"/>
      <c r="G93" s="11"/>
      <c r="H93" s="11"/>
      <c r="I93" s="11"/>
      <c r="J93" s="11"/>
      <c r="K93" s="11"/>
    </row>
    <row r="94" spans="1:11" ht="14" x14ac:dyDescent="0.3">
      <c r="A94" s="16">
        <v>93</v>
      </c>
      <c r="B94" s="16"/>
      <c r="C94" s="53">
        <f>+'ProTF Data Entry'!$CP$14</f>
        <v>0</v>
      </c>
      <c r="D94" s="53">
        <f>+'ProTF Data Entry'!$CP$28</f>
        <v>0</v>
      </c>
      <c r="E94" s="53">
        <f t="shared" si="1"/>
        <v>0</v>
      </c>
      <c r="F94" s="11"/>
      <c r="G94" s="11"/>
      <c r="H94" s="11"/>
      <c r="I94" s="11"/>
      <c r="J94" s="11"/>
      <c r="K94" s="11"/>
    </row>
    <row r="95" spans="1:11" ht="14" x14ac:dyDescent="0.3">
      <c r="A95" s="16">
        <v>94</v>
      </c>
      <c r="B95" s="16"/>
      <c r="C95" s="53">
        <f>+'ProTF Data Entry'!$CQ$14</f>
        <v>0</v>
      </c>
      <c r="D95" s="53">
        <f>+'ProTF Data Entry'!$CQ$28</f>
        <v>0</v>
      </c>
      <c r="E95" s="53">
        <f t="shared" si="1"/>
        <v>0</v>
      </c>
      <c r="F95" s="11"/>
      <c r="G95" s="11"/>
      <c r="H95" s="11"/>
      <c r="I95" s="11"/>
      <c r="J95" s="11"/>
      <c r="K95" s="11"/>
    </row>
    <row r="96" spans="1:11" ht="14" x14ac:dyDescent="0.3">
      <c r="A96" s="16">
        <v>95</v>
      </c>
      <c r="B96" s="16"/>
      <c r="C96" s="53">
        <f>+'ProTF Data Entry'!$CR$14</f>
        <v>0</v>
      </c>
      <c r="D96" s="53">
        <f>+'ProTF Data Entry'!$CR$28</f>
        <v>0</v>
      </c>
      <c r="E96" s="53">
        <f t="shared" si="1"/>
        <v>0</v>
      </c>
      <c r="F96" s="11"/>
      <c r="G96" s="11"/>
      <c r="H96" s="11"/>
      <c r="I96" s="11"/>
      <c r="J96" s="11"/>
      <c r="K96" s="11"/>
    </row>
    <row r="97" spans="1:11" ht="14" x14ac:dyDescent="0.3">
      <c r="A97" s="16">
        <v>96</v>
      </c>
      <c r="B97" s="16"/>
      <c r="C97" s="53">
        <f>+'ProTF Data Entry'!$CS$14</f>
        <v>0</v>
      </c>
      <c r="D97" s="53">
        <f>+'ProTF Data Entry'!$CS$28</f>
        <v>0</v>
      </c>
      <c r="E97" s="53">
        <f t="shared" si="1"/>
        <v>0</v>
      </c>
      <c r="F97" s="11"/>
      <c r="G97" s="11"/>
      <c r="H97" s="11"/>
      <c r="I97" s="11"/>
      <c r="J97" s="11"/>
      <c r="K97" s="11"/>
    </row>
    <row r="98" spans="1:11" ht="14" x14ac:dyDescent="0.3">
      <c r="A98" s="16">
        <v>97</v>
      </c>
      <c r="B98" s="16"/>
      <c r="C98" s="53">
        <f>+'ProTF Data Entry'!$CT$14</f>
        <v>0</v>
      </c>
      <c r="D98" s="53">
        <f>+'ProTF Data Entry'!$CT$28</f>
        <v>0</v>
      </c>
      <c r="E98" s="53">
        <f t="shared" si="1"/>
        <v>0</v>
      </c>
      <c r="F98" s="11"/>
      <c r="G98" s="11"/>
      <c r="H98" s="11"/>
      <c r="I98" s="11"/>
      <c r="J98" s="11"/>
      <c r="K98" s="11"/>
    </row>
    <row r="99" spans="1:11" ht="14" x14ac:dyDescent="0.3">
      <c r="A99" s="16">
        <v>98</v>
      </c>
      <c r="B99" s="16"/>
      <c r="C99" s="53">
        <f>+'ProTF Data Entry'!$CU$14</f>
        <v>0</v>
      </c>
      <c r="D99" s="53">
        <f>+'ProTF Data Entry'!$CU$28</f>
        <v>0</v>
      </c>
      <c r="E99" s="53">
        <f t="shared" si="1"/>
        <v>0</v>
      </c>
      <c r="F99" s="11"/>
      <c r="G99" s="11"/>
      <c r="H99" s="11"/>
      <c r="I99" s="11"/>
      <c r="J99" s="11"/>
      <c r="K99" s="11"/>
    </row>
    <row r="100" spans="1:11" ht="14" x14ac:dyDescent="0.3">
      <c r="A100" s="16">
        <v>99</v>
      </c>
      <c r="B100" s="16"/>
      <c r="C100" s="53">
        <f>+'ProTF Data Entry'!$CV$14</f>
        <v>0</v>
      </c>
      <c r="D100" s="53">
        <f>+'ProTF Data Entry'!$CV$28</f>
        <v>0</v>
      </c>
      <c r="E100" s="53">
        <f t="shared" si="1"/>
        <v>0</v>
      </c>
      <c r="F100" s="11"/>
      <c r="G100" s="11"/>
      <c r="H100" s="11"/>
      <c r="I100" s="11"/>
      <c r="J100" s="11"/>
      <c r="K100" s="11"/>
    </row>
    <row r="101" spans="1:11" ht="14" x14ac:dyDescent="0.3">
      <c r="A101" s="16">
        <v>100</v>
      </c>
      <c r="B101" s="16"/>
      <c r="C101" s="53">
        <f>+'ProTF Data Entry'!$CW$14</f>
        <v>0</v>
      </c>
      <c r="D101" s="53">
        <f>+'ProTF Data Entry'!$CW$28</f>
        <v>0</v>
      </c>
      <c r="E101" s="53">
        <f t="shared" si="1"/>
        <v>0</v>
      </c>
      <c r="F101" s="11"/>
      <c r="G101" s="11"/>
      <c r="H101" s="11"/>
      <c r="I101" s="11"/>
      <c r="J101" s="11"/>
      <c r="K101" s="11"/>
    </row>
    <row r="102" spans="1:11" ht="14" x14ac:dyDescent="0.3">
      <c r="A102" s="16">
        <v>101</v>
      </c>
      <c r="B102" s="16"/>
      <c r="C102" s="53">
        <f>+'ProTF Data Entry'!$CX$14</f>
        <v>0</v>
      </c>
      <c r="D102" s="53">
        <f>+'ProTF Data Entry'!$CX$28</f>
        <v>0</v>
      </c>
      <c r="E102" s="53">
        <f t="shared" si="1"/>
        <v>0</v>
      </c>
      <c r="F102" s="11"/>
      <c r="G102" s="11"/>
      <c r="H102" s="11"/>
      <c r="I102" s="11"/>
      <c r="J102" s="11"/>
      <c r="K102" s="11"/>
    </row>
    <row r="103" spans="1:11" ht="14" x14ac:dyDescent="0.3">
      <c r="A103" s="16">
        <v>102</v>
      </c>
      <c r="B103" s="16"/>
      <c r="C103" s="53">
        <f>+'ProTF Data Entry'!$CY$14</f>
        <v>0</v>
      </c>
      <c r="D103" s="53">
        <f>+'ProTF Data Entry'!$CY$28</f>
        <v>0</v>
      </c>
      <c r="E103" s="53">
        <f t="shared" si="1"/>
        <v>0</v>
      </c>
      <c r="F103" s="11"/>
      <c r="G103" s="11"/>
      <c r="H103" s="11"/>
      <c r="I103" s="11"/>
      <c r="J103" s="11"/>
      <c r="K103" s="11"/>
    </row>
    <row r="104" spans="1:11" ht="14" x14ac:dyDescent="0.3">
      <c r="A104" s="16">
        <v>103</v>
      </c>
      <c r="B104" s="16"/>
      <c r="C104" s="53">
        <f>+'ProTF Data Entry'!$CZ$14</f>
        <v>0</v>
      </c>
      <c r="D104" s="53">
        <f>+'ProTF Data Entry'!$CZ$28</f>
        <v>0</v>
      </c>
      <c r="E104" s="53">
        <f t="shared" si="1"/>
        <v>0</v>
      </c>
      <c r="F104" s="11"/>
      <c r="G104" s="11"/>
      <c r="H104" s="11"/>
      <c r="I104" s="11"/>
      <c r="J104" s="11"/>
      <c r="K104" s="11"/>
    </row>
    <row r="105" spans="1:11" ht="14" x14ac:dyDescent="0.3">
      <c r="A105" s="16">
        <v>104</v>
      </c>
      <c r="B105" s="16"/>
      <c r="C105" s="53">
        <f>+'ProTF Data Entry'!$DA$14</f>
        <v>0</v>
      </c>
      <c r="D105" s="53">
        <f>+'ProTF Data Entry'!$DA$28</f>
        <v>0</v>
      </c>
      <c r="E105" s="53">
        <f t="shared" si="1"/>
        <v>0</v>
      </c>
      <c r="F105" s="11"/>
      <c r="G105" s="11"/>
      <c r="H105" s="11"/>
      <c r="I105" s="11"/>
      <c r="J105" s="11"/>
      <c r="K105" s="11"/>
    </row>
    <row r="106" spans="1:11" ht="14" x14ac:dyDescent="0.3">
      <c r="A106" s="16">
        <v>105</v>
      </c>
      <c r="B106" s="16"/>
      <c r="C106" s="53">
        <f>+'ProTF Data Entry'!$DB$14</f>
        <v>0</v>
      </c>
      <c r="D106" s="53">
        <f>+'ProTF Data Entry'!$DB$28</f>
        <v>0</v>
      </c>
      <c r="E106" s="53">
        <f t="shared" si="1"/>
        <v>0</v>
      </c>
      <c r="F106" s="11"/>
      <c r="G106" s="11"/>
      <c r="H106" s="11"/>
      <c r="I106" s="11"/>
      <c r="J106" s="11"/>
      <c r="K106" s="11"/>
    </row>
    <row r="107" spans="1:11" ht="14" x14ac:dyDescent="0.3">
      <c r="A107" s="16">
        <v>106</v>
      </c>
      <c r="B107" s="16"/>
      <c r="C107" s="53">
        <f>+'ProTF Data Entry'!$DC$14</f>
        <v>0</v>
      </c>
      <c r="D107" s="53">
        <f>+'ProTF Data Entry'!$DC$28</f>
        <v>0</v>
      </c>
      <c r="E107" s="53">
        <f t="shared" si="1"/>
        <v>0</v>
      </c>
      <c r="F107" s="11"/>
      <c r="G107" s="11"/>
      <c r="H107" s="11"/>
      <c r="I107" s="11"/>
      <c r="J107" s="11"/>
      <c r="K107" s="11"/>
    </row>
    <row r="108" spans="1:11" ht="14" x14ac:dyDescent="0.3">
      <c r="A108" s="16">
        <v>107</v>
      </c>
      <c r="B108" s="16"/>
      <c r="C108" s="53">
        <f>+'ProTF Data Entry'!$DD$14</f>
        <v>0</v>
      </c>
      <c r="D108" s="53">
        <f>+'ProTF Data Entry'!$DD$28</f>
        <v>0</v>
      </c>
      <c r="E108" s="53">
        <f t="shared" si="1"/>
        <v>0</v>
      </c>
      <c r="F108" s="11"/>
      <c r="G108" s="11"/>
      <c r="H108" s="11"/>
      <c r="I108" s="11"/>
      <c r="J108" s="11"/>
      <c r="K108" s="11"/>
    </row>
    <row r="109" spans="1:11" ht="14" x14ac:dyDescent="0.3">
      <c r="A109" s="16">
        <v>108</v>
      </c>
      <c r="B109" s="16"/>
      <c r="C109" s="53">
        <f>+'ProTF Data Entry'!$DE$14</f>
        <v>0</v>
      </c>
      <c r="D109" s="53">
        <f>+'ProTF Data Entry'!$DE$28</f>
        <v>0</v>
      </c>
      <c r="E109" s="53">
        <f t="shared" si="1"/>
        <v>0</v>
      </c>
      <c r="F109" s="11"/>
      <c r="G109" s="11"/>
      <c r="H109" s="11"/>
      <c r="I109" s="11"/>
      <c r="J109" s="11"/>
      <c r="K109" s="11"/>
    </row>
    <row r="110" spans="1:11" ht="14" x14ac:dyDescent="0.3">
      <c r="A110" s="16">
        <v>109</v>
      </c>
      <c r="B110" s="16"/>
      <c r="C110" s="53">
        <f>+'ProTF Data Entry'!$DF$14</f>
        <v>0</v>
      </c>
      <c r="D110" s="53">
        <f>+'ProTF Data Entry'!$DF$28</f>
        <v>0</v>
      </c>
      <c r="E110" s="53">
        <f t="shared" si="1"/>
        <v>0</v>
      </c>
      <c r="F110" s="11"/>
      <c r="G110" s="11"/>
      <c r="H110" s="11"/>
      <c r="I110" s="11"/>
      <c r="J110" s="11"/>
      <c r="K110" s="11"/>
    </row>
    <row r="111" spans="1:11" ht="14" x14ac:dyDescent="0.3">
      <c r="A111" s="16">
        <v>110</v>
      </c>
      <c r="B111" s="16"/>
      <c r="C111" s="53">
        <f>+'ProTF Data Entry'!$DG$14</f>
        <v>0</v>
      </c>
      <c r="D111" s="53">
        <f>+'ProTF Data Entry'!$DG$28</f>
        <v>0</v>
      </c>
      <c r="E111" s="53">
        <f t="shared" si="1"/>
        <v>0</v>
      </c>
      <c r="F111" s="11"/>
      <c r="G111" s="11"/>
      <c r="H111" s="11"/>
      <c r="I111" s="11"/>
      <c r="J111" s="11"/>
      <c r="K111" s="11"/>
    </row>
    <row r="112" spans="1:11" ht="14" x14ac:dyDescent="0.3">
      <c r="A112" s="16">
        <v>111</v>
      </c>
      <c r="B112" s="16"/>
      <c r="C112" s="53">
        <f>+'ProTF Data Entry'!$DH$14</f>
        <v>0</v>
      </c>
      <c r="D112" s="53">
        <f>+'ProTF Data Entry'!$DH$28</f>
        <v>0</v>
      </c>
      <c r="E112" s="53">
        <f t="shared" si="1"/>
        <v>0</v>
      </c>
      <c r="F112" s="11"/>
      <c r="G112" s="11"/>
      <c r="H112" s="11"/>
      <c r="I112" s="11"/>
      <c r="J112" s="11"/>
      <c r="K112" s="11"/>
    </row>
    <row r="113" spans="1:11" ht="14" x14ac:dyDescent="0.3">
      <c r="A113" s="16">
        <v>112</v>
      </c>
      <c r="B113" s="16"/>
      <c r="C113" s="53">
        <f>+'ProTF Data Entry'!$DI$14</f>
        <v>0</v>
      </c>
      <c r="D113" s="53">
        <f>+'ProTF Data Entry'!$DI$28</f>
        <v>0</v>
      </c>
      <c r="E113" s="53">
        <f t="shared" si="1"/>
        <v>0</v>
      </c>
      <c r="F113" s="11"/>
      <c r="G113" s="11"/>
      <c r="H113" s="11"/>
      <c r="I113" s="11"/>
      <c r="J113" s="11"/>
      <c r="K113" s="11"/>
    </row>
    <row r="114" spans="1:11" ht="14" x14ac:dyDescent="0.3">
      <c r="A114" s="16">
        <v>113</v>
      </c>
      <c r="B114" s="16"/>
      <c r="C114" s="53">
        <f>+'ProTF Data Entry'!$DJ$14</f>
        <v>0</v>
      </c>
      <c r="D114" s="53">
        <f>+'ProTF Data Entry'!$DJ$28</f>
        <v>0</v>
      </c>
      <c r="E114" s="53">
        <f t="shared" si="1"/>
        <v>0</v>
      </c>
      <c r="F114" s="11"/>
      <c r="G114" s="11"/>
      <c r="H114" s="11"/>
      <c r="I114" s="11"/>
      <c r="J114" s="11"/>
      <c r="K114" s="11"/>
    </row>
    <row r="115" spans="1:11" ht="14" x14ac:dyDescent="0.3">
      <c r="A115" s="16">
        <v>114</v>
      </c>
      <c r="B115" s="16"/>
      <c r="C115" s="53">
        <f>+'ProTF Data Entry'!$DK$14</f>
        <v>0</v>
      </c>
      <c r="D115" s="53">
        <f>+'ProTF Data Entry'!$DK$28</f>
        <v>0</v>
      </c>
      <c r="E115" s="53">
        <f t="shared" si="1"/>
        <v>0</v>
      </c>
      <c r="F115" s="11"/>
      <c r="G115" s="11"/>
      <c r="H115" s="11"/>
      <c r="I115" s="11"/>
      <c r="J115" s="11"/>
      <c r="K115" s="11"/>
    </row>
    <row r="116" spans="1:11" ht="14" x14ac:dyDescent="0.3">
      <c r="A116" s="16">
        <v>115</v>
      </c>
      <c r="B116" s="16"/>
      <c r="C116" s="53">
        <f>+'ProTF Data Entry'!$DL$14</f>
        <v>0</v>
      </c>
      <c r="D116" s="53">
        <f>+'ProTF Data Entry'!$DL$28</f>
        <v>0</v>
      </c>
      <c r="E116" s="53">
        <f t="shared" si="1"/>
        <v>0</v>
      </c>
      <c r="F116" s="11"/>
      <c r="G116" s="11"/>
      <c r="H116" s="11"/>
      <c r="I116" s="11"/>
      <c r="J116" s="11"/>
      <c r="K116" s="11"/>
    </row>
    <row r="117" spans="1:11" ht="14" x14ac:dyDescent="0.3">
      <c r="A117" s="16">
        <v>116</v>
      </c>
      <c r="B117" s="16"/>
      <c r="C117" s="53">
        <f>+'ProTF Data Entry'!$DM$14</f>
        <v>0</v>
      </c>
      <c r="D117" s="53">
        <f>+'ProTF Data Entry'!$DM$28</f>
        <v>0</v>
      </c>
      <c r="E117" s="53">
        <f t="shared" si="1"/>
        <v>0</v>
      </c>
      <c r="F117" s="11"/>
      <c r="G117" s="11"/>
      <c r="H117" s="11"/>
      <c r="I117" s="11"/>
      <c r="J117" s="11"/>
      <c r="K117" s="11"/>
    </row>
    <row r="118" spans="1:11" ht="14" x14ac:dyDescent="0.3">
      <c r="A118" s="16">
        <v>117</v>
      </c>
      <c r="B118" s="16"/>
      <c r="C118" s="53">
        <f>+'ProTF Data Entry'!$DN$14</f>
        <v>0</v>
      </c>
      <c r="D118" s="53">
        <f>+'ProTF Data Entry'!$DN$28</f>
        <v>0</v>
      </c>
      <c r="E118" s="53">
        <f t="shared" si="1"/>
        <v>0</v>
      </c>
      <c r="F118" s="11"/>
      <c r="G118" s="11"/>
      <c r="H118" s="11"/>
      <c r="I118" s="11"/>
      <c r="J118" s="11"/>
      <c r="K118" s="11"/>
    </row>
    <row r="119" spans="1:11" ht="14" x14ac:dyDescent="0.3">
      <c r="A119" s="16">
        <v>118</v>
      </c>
      <c r="B119" s="16"/>
      <c r="C119" s="53">
        <f>+'ProTF Data Entry'!$DO$14</f>
        <v>0</v>
      </c>
      <c r="D119" s="53">
        <f>+'ProTF Data Entry'!$DO$28</f>
        <v>0</v>
      </c>
      <c r="E119" s="53">
        <f t="shared" si="1"/>
        <v>0</v>
      </c>
      <c r="F119" s="11"/>
      <c r="G119" s="11"/>
      <c r="H119" s="11"/>
      <c r="I119" s="11"/>
      <c r="J119" s="11"/>
      <c r="K119" s="11"/>
    </row>
    <row r="120" spans="1:11" ht="14" x14ac:dyDescent="0.3">
      <c r="A120" s="16">
        <v>119</v>
      </c>
      <c r="B120" s="16"/>
      <c r="C120" s="53">
        <f>+'ProTF Data Entry'!$DP$14</f>
        <v>0</v>
      </c>
      <c r="D120" s="53">
        <f>+'ProTF Data Entry'!$DP$28</f>
        <v>0</v>
      </c>
      <c r="E120" s="53">
        <f t="shared" si="1"/>
        <v>0</v>
      </c>
      <c r="F120" s="11"/>
      <c r="G120" s="11"/>
      <c r="H120" s="11"/>
      <c r="I120" s="11"/>
      <c r="J120" s="11"/>
      <c r="K120" s="11"/>
    </row>
    <row r="121" spans="1:11" ht="14" x14ac:dyDescent="0.3">
      <c r="A121" s="16">
        <v>120</v>
      </c>
      <c r="B121" s="16"/>
      <c r="C121" s="53">
        <f>+'ProTF Data Entry'!$DQ$14</f>
        <v>0</v>
      </c>
      <c r="D121" s="53">
        <f>+'ProTF Data Entry'!$DQ$28</f>
        <v>0</v>
      </c>
      <c r="E121" s="53">
        <f t="shared" si="1"/>
        <v>0</v>
      </c>
      <c r="F121" s="11"/>
      <c r="G121" s="11"/>
      <c r="H121" s="11"/>
      <c r="I121" s="11"/>
      <c r="J121" s="11"/>
      <c r="K121" s="11"/>
    </row>
    <row r="122" spans="1:11" ht="14" x14ac:dyDescent="0.3">
      <c r="A122" s="16">
        <v>121</v>
      </c>
      <c r="B122" s="16"/>
      <c r="C122" s="53">
        <f>+'ProTF Data Entry'!$DR$14</f>
        <v>0</v>
      </c>
      <c r="D122" s="53">
        <f>+'ProTF Data Entry'!$DR$28</f>
        <v>0</v>
      </c>
      <c r="E122" s="53">
        <f t="shared" si="1"/>
        <v>0</v>
      </c>
      <c r="F122" s="11"/>
      <c r="G122" s="11"/>
      <c r="H122" s="11"/>
      <c r="I122" s="11"/>
      <c r="J122" s="11"/>
      <c r="K122" s="11"/>
    </row>
    <row r="123" spans="1:11" ht="14" x14ac:dyDescent="0.3">
      <c r="A123" s="16">
        <v>122</v>
      </c>
      <c r="B123" s="16"/>
      <c r="C123" s="53">
        <f>+'ProTF Data Entry'!$DS$14</f>
        <v>0</v>
      </c>
      <c r="D123" s="53">
        <f>+'ProTF Data Entry'!$DS$28</f>
        <v>0</v>
      </c>
      <c r="E123" s="53">
        <f t="shared" si="1"/>
        <v>0</v>
      </c>
      <c r="F123" s="11"/>
      <c r="G123" s="11"/>
      <c r="H123" s="11"/>
      <c r="I123" s="11"/>
      <c r="J123" s="11"/>
      <c r="K123" s="11"/>
    </row>
    <row r="124" spans="1:11" ht="14" x14ac:dyDescent="0.3">
      <c r="A124" s="16">
        <v>123</v>
      </c>
      <c r="B124" s="16"/>
      <c r="C124" s="53">
        <f>+'ProTF Data Entry'!$DT$14</f>
        <v>0</v>
      </c>
      <c r="D124" s="53">
        <f>+'ProTF Data Entry'!$DT$28</f>
        <v>0</v>
      </c>
      <c r="E124" s="53">
        <f t="shared" si="1"/>
        <v>0</v>
      </c>
      <c r="F124" s="11"/>
      <c r="G124" s="11"/>
      <c r="H124" s="11"/>
      <c r="I124" s="11"/>
      <c r="J124" s="11"/>
      <c r="K124" s="11"/>
    </row>
    <row r="125" spans="1:11" ht="14" x14ac:dyDescent="0.3">
      <c r="A125" s="16">
        <v>124</v>
      </c>
      <c r="B125" s="16"/>
      <c r="C125" s="53">
        <f>+'ProTF Data Entry'!$DU$14</f>
        <v>0</v>
      </c>
      <c r="D125" s="53">
        <f>+'ProTF Data Entry'!$DU$28</f>
        <v>0</v>
      </c>
      <c r="E125" s="53">
        <f t="shared" si="1"/>
        <v>0</v>
      </c>
      <c r="F125" s="11"/>
      <c r="G125" s="11"/>
      <c r="H125" s="11"/>
      <c r="I125" s="11"/>
      <c r="J125" s="11"/>
      <c r="K125" s="11"/>
    </row>
    <row r="126" spans="1:11" ht="14" x14ac:dyDescent="0.3">
      <c r="A126" s="16">
        <v>125</v>
      </c>
      <c r="B126" s="16"/>
      <c r="C126" s="53">
        <f>+'ProTF Data Entry'!$DV$14</f>
        <v>0</v>
      </c>
      <c r="D126" s="53">
        <f>+'ProTF Data Entry'!$DV$28</f>
        <v>0</v>
      </c>
      <c r="E126" s="53">
        <f t="shared" si="1"/>
        <v>0</v>
      </c>
      <c r="F126" s="11"/>
      <c r="G126" s="11"/>
      <c r="H126" s="11"/>
      <c r="I126" s="11"/>
      <c r="J126" s="11"/>
      <c r="K126" s="11"/>
    </row>
    <row r="127" spans="1:11" ht="14" x14ac:dyDescent="0.3">
      <c r="A127" s="16">
        <v>126</v>
      </c>
      <c r="B127" s="16"/>
      <c r="C127" s="53">
        <f>+'ProTF Data Entry'!$DW$14</f>
        <v>0</v>
      </c>
      <c r="D127" s="53">
        <f>+'ProTF Data Entry'!$DW$28</f>
        <v>0</v>
      </c>
      <c r="E127" s="53">
        <f t="shared" si="1"/>
        <v>0</v>
      </c>
      <c r="F127" s="11"/>
      <c r="G127" s="11"/>
      <c r="H127" s="11"/>
      <c r="I127" s="11"/>
      <c r="J127" s="11"/>
      <c r="K127" s="11"/>
    </row>
    <row r="128" spans="1:11" ht="14" x14ac:dyDescent="0.3">
      <c r="A128" s="16">
        <v>127</v>
      </c>
      <c r="B128" s="16"/>
      <c r="C128" s="53">
        <f>+'ProTF Data Entry'!$DX$14</f>
        <v>0</v>
      </c>
      <c r="D128" s="53">
        <f>+'ProTF Data Entry'!$DX$28</f>
        <v>0</v>
      </c>
      <c r="E128" s="53">
        <f t="shared" si="1"/>
        <v>0</v>
      </c>
      <c r="F128" s="11"/>
      <c r="G128" s="11"/>
      <c r="H128" s="11"/>
      <c r="I128" s="11"/>
      <c r="J128" s="11"/>
      <c r="K128" s="11"/>
    </row>
    <row r="129" spans="1:11" ht="14" x14ac:dyDescent="0.3">
      <c r="A129" s="16">
        <v>128</v>
      </c>
      <c r="B129" s="16"/>
      <c r="C129" s="53">
        <f>+'ProTF Data Entry'!$DY$14</f>
        <v>0</v>
      </c>
      <c r="D129" s="53">
        <f>+'ProTF Data Entry'!$DY$28</f>
        <v>0</v>
      </c>
      <c r="E129" s="53">
        <f t="shared" si="1"/>
        <v>0</v>
      </c>
      <c r="F129" s="11"/>
      <c r="G129" s="11"/>
      <c r="H129" s="11"/>
      <c r="I129" s="11"/>
      <c r="J129" s="11"/>
      <c r="K129" s="11"/>
    </row>
    <row r="130" spans="1:11" ht="14" x14ac:dyDescent="0.3">
      <c r="A130" s="16">
        <v>129</v>
      </c>
      <c r="B130" s="16"/>
      <c r="C130" s="53">
        <f>+'ProTF Data Entry'!$DZ$14</f>
        <v>0</v>
      </c>
      <c r="D130" s="53">
        <f>+'ProTF Data Entry'!$DZ$28</f>
        <v>0</v>
      </c>
      <c r="E130" s="53">
        <f t="shared" si="1"/>
        <v>0</v>
      </c>
      <c r="F130" s="11"/>
      <c r="G130" s="11"/>
      <c r="H130" s="11"/>
      <c r="I130" s="11"/>
      <c r="J130" s="11"/>
      <c r="K130" s="11"/>
    </row>
    <row r="131" spans="1:11" ht="14" x14ac:dyDescent="0.3">
      <c r="A131" s="16">
        <v>130</v>
      </c>
      <c r="B131" s="16"/>
      <c r="C131" s="53">
        <f>+'ProTF Data Entry'!$EA$14</f>
        <v>0</v>
      </c>
      <c r="D131" s="53">
        <f>+'ProTF Data Entry'!$EA$28</f>
        <v>0</v>
      </c>
      <c r="E131" s="53">
        <f t="shared" ref="E131:E150" si="2">SUM(C131:D131)</f>
        <v>0</v>
      </c>
      <c r="F131" s="11"/>
      <c r="G131" s="11"/>
      <c r="H131" s="11"/>
      <c r="I131" s="11"/>
      <c r="J131" s="11"/>
      <c r="K131" s="11"/>
    </row>
    <row r="132" spans="1:11" ht="14" x14ac:dyDescent="0.3">
      <c r="A132" s="16">
        <v>131</v>
      </c>
      <c r="B132" s="16"/>
      <c r="C132" s="53">
        <f>+'ProTF Data Entry'!$EB$14</f>
        <v>0</v>
      </c>
      <c r="D132" s="53">
        <f>+'ProTF Data Entry'!$EB$28</f>
        <v>0</v>
      </c>
      <c r="E132" s="53">
        <f t="shared" si="2"/>
        <v>0</v>
      </c>
      <c r="F132" s="11"/>
      <c r="G132" s="11"/>
      <c r="H132" s="11"/>
      <c r="I132" s="11"/>
      <c r="J132" s="11"/>
      <c r="K132" s="11"/>
    </row>
    <row r="133" spans="1:11" ht="14" x14ac:dyDescent="0.3">
      <c r="A133" s="16">
        <v>132</v>
      </c>
      <c r="B133" s="16"/>
      <c r="C133" s="53">
        <f>+'ProTF Data Entry'!$EC$14</f>
        <v>0</v>
      </c>
      <c r="D133" s="53">
        <f>+'ProTF Data Entry'!$EC$28</f>
        <v>0</v>
      </c>
      <c r="E133" s="53">
        <f t="shared" si="2"/>
        <v>0</v>
      </c>
      <c r="F133" s="11"/>
      <c r="G133" s="11"/>
      <c r="H133" s="11"/>
      <c r="I133" s="11"/>
      <c r="J133" s="11"/>
      <c r="K133" s="11"/>
    </row>
    <row r="134" spans="1:11" ht="14" x14ac:dyDescent="0.3">
      <c r="A134" s="16">
        <v>133</v>
      </c>
      <c r="B134" s="16"/>
      <c r="C134" s="53">
        <f>+'ProTF Data Entry'!$ED$14</f>
        <v>0</v>
      </c>
      <c r="D134" s="53">
        <f>+'ProTF Data Entry'!$ED$28</f>
        <v>0</v>
      </c>
      <c r="E134" s="53">
        <f t="shared" si="2"/>
        <v>0</v>
      </c>
      <c r="F134" s="11"/>
      <c r="G134" s="11"/>
      <c r="H134" s="11"/>
      <c r="I134" s="11"/>
      <c r="J134" s="11"/>
      <c r="K134" s="11"/>
    </row>
    <row r="135" spans="1:11" ht="14" x14ac:dyDescent="0.3">
      <c r="A135" s="16">
        <v>134</v>
      </c>
      <c r="B135" s="16"/>
      <c r="C135" s="53">
        <f>+'ProTF Data Entry'!$EE$14</f>
        <v>0</v>
      </c>
      <c r="D135" s="53">
        <f>+'ProTF Data Entry'!$EE$28</f>
        <v>0</v>
      </c>
      <c r="E135" s="53">
        <f t="shared" si="2"/>
        <v>0</v>
      </c>
      <c r="F135" s="11"/>
      <c r="G135" s="11"/>
      <c r="H135" s="11"/>
      <c r="I135" s="11"/>
      <c r="J135" s="11"/>
      <c r="K135" s="11"/>
    </row>
    <row r="136" spans="1:11" ht="14" x14ac:dyDescent="0.3">
      <c r="A136" s="16">
        <v>135</v>
      </c>
      <c r="B136" s="16"/>
      <c r="C136" s="53">
        <f>+'ProTF Data Entry'!$EF$14</f>
        <v>0</v>
      </c>
      <c r="D136" s="53">
        <f>+'ProTF Data Entry'!$EF$28</f>
        <v>0</v>
      </c>
      <c r="E136" s="53">
        <f t="shared" si="2"/>
        <v>0</v>
      </c>
      <c r="F136" s="11"/>
      <c r="G136" s="11"/>
      <c r="H136" s="11"/>
      <c r="I136" s="11"/>
      <c r="J136" s="11"/>
      <c r="K136" s="11"/>
    </row>
    <row r="137" spans="1:11" ht="14" x14ac:dyDescent="0.3">
      <c r="A137" s="16">
        <v>136</v>
      </c>
      <c r="B137" s="16"/>
      <c r="C137" s="53">
        <f>+'ProTF Data Entry'!$EG$14</f>
        <v>0</v>
      </c>
      <c r="D137" s="53">
        <f>+'ProTF Data Entry'!$EG$28</f>
        <v>0</v>
      </c>
      <c r="E137" s="53">
        <f t="shared" si="2"/>
        <v>0</v>
      </c>
      <c r="F137" s="11"/>
      <c r="G137" s="11"/>
      <c r="H137" s="11"/>
      <c r="I137" s="11"/>
      <c r="J137" s="11"/>
      <c r="K137" s="11"/>
    </row>
    <row r="138" spans="1:11" ht="14" x14ac:dyDescent="0.3">
      <c r="A138" s="16">
        <v>137</v>
      </c>
      <c r="B138" s="16"/>
      <c r="C138" s="53">
        <f>+'ProTF Data Entry'!$EH$14</f>
        <v>0</v>
      </c>
      <c r="D138" s="53">
        <f>+'ProTF Data Entry'!$EH$28</f>
        <v>0</v>
      </c>
      <c r="E138" s="53">
        <f t="shared" si="2"/>
        <v>0</v>
      </c>
      <c r="F138" s="11"/>
      <c r="G138" s="11"/>
      <c r="H138" s="11"/>
      <c r="I138" s="11"/>
      <c r="J138" s="11"/>
      <c r="K138" s="11"/>
    </row>
    <row r="139" spans="1:11" ht="14" x14ac:dyDescent="0.3">
      <c r="A139" s="16">
        <v>138</v>
      </c>
      <c r="B139" s="16"/>
      <c r="C139" s="53">
        <f>+'ProTF Data Entry'!$EI$14</f>
        <v>0</v>
      </c>
      <c r="D139" s="53">
        <f>+'ProTF Data Entry'!$EI$28</f>
        <v>0</v>
      </c>
      <c r="E139" s="53">
        <f t="shared" si="2"/>
        <v>0</v>
      </c>
      <c r="F139" s="11"/>
      <c r="G139" s="11"/>
      <c r="H139" s="11"/>
      <c r="I139" s="11"/>
      <c r="J139" s="11"/>
      <c r="K139" s="11"/>
    </row>
    <row r="140" spans="1:11" ht="14" x14ac:dyDescent="0.3">
      <c r="A140" s="16">
        <v>139</v>
      </c>
      <c r="B140" s="16"/>
      <c r="C140" s="53">
        <f>+'ProTF Data Entry'!$EJ$14</f>
        <v>0</v>
      </c>
      <c r="D140" s="53">
        <f>+'ProTF Data Entry'!$EJ$28</f>
        <v>0</v>
      </c>
      <c r="E140" s="53">
        <f t="shared" si="2"/>
        <v>0</v>
      </c>
      <c r="F140" s="11"/>
      <c r="G140" s="11"/>
      <c r="H140" s="11"/>
      <c r="I140" s="11"/>
      <c r="J140" s="11"/>
      <c r="K140" s="11"/>
    </row>
    <row r="141" spans="1:11" ht="14" x14ac:dyDescent="0.3">
      <c r="A141" s="16">
        <v>140</v>
      </c>
      <c r="B141" s="16"/>
      <c r="C141" s="53">
        <f>+'ProTF Data Entry'!$EK$14</f>
        <v>0</v>
      </c>
      <c r="D141" s="53">
        <f>+'ProTF Data Entry'!$EK$28</f>
        <v>0</v>
      </c>
      <c r="E141" s="53">
        <f t="shared" si="2"/>
        <v>0</v>
      </c>
      <c r="F141" s="11"/>
      <c r="G141" s="11"/>
      <c r="H141" s="11"/>
      <c r="I141" s="11"/>
      <c r="J141" s="11"/>
      <c r="K141" s="11"/>
    </row>
    <row r="142" spans="1:11" ht="14" x14ac:dyDescent="0.3">
      <c r="A142" s="16">
        <v>141</v>
      </c>
      <c r="B142" s="16"/>
      <c r="C142" s="53">
        <f>+'ProTF Data Entry'!$EL$14</f>
        <v>0</v>
      </c>
      <c r="D142" s="53">
        <f>+'ProTF Data Entry'!$EL$28</f>
        <v>0</v>
      </c>
      <c r="E142" s="53">
        <f t="shared" si="2"/>
        <v>0</v>
      </c>
      <c r="F142" s="11"/>
      <c r="G142" s="11"/>
      <c r="H142" s="11"/>
      <c r="I142" s="11"/>
      <c r="J142" s="11"/>
      <c r="K142" s="11"/>
    </row>
    <row r="143" spans="1:11" ht="14" x14ac:dyDescent="0.3">
      <c r="A143" s="16">
        <v>142</v>
      </c>
      <c r="B143" s="16"/>
      <c r="C143" s="53">
        <f>+'ProTF Data Entry'!$EM$14</f>
        <v>0</v>
      </c>
      <c r="D143" s="53">
        <f>+'ProTF Data Entry'!$EM$28</f>
        <v>0</v>
      </c>
      <c r="E143" s="53">
        <f t="shared" si="2"/>
        <v>0</v>
      </c>
      <c r="F143" s="11"/>
      <c r="G143" s="11"/>
      <c r="H143" s="11"/>
      <c r="I143" s="11"/>
      <c r="J143" s="11"/>
      <c r="K143" s="11"/>
    </row>
    <row r="144" spans="1:11" ht="14" x14ac:dyDescent="0.3">
      <c r="A144" s="16">
        <v>143</v>
      </c>
      <c r="B144" s="16"/>
      <c r="C144" s="53">
        <f>+'ProTF Data Entry'!$EN$14</f>
        <v>0</v>
      </c>
      <c r="D144" s="53">
        <f>+'ProTF Data Entry'!$EN$28</f>
        <v>0</v>
      </c>
      <c r="E144" s="53">
        <f t="shared" si="2"/>
        <v>0</v>
      </c>
      <c r="F144" s="11"/>
      <c r="G144" s="11"/>
      <c r="H144" s="11"/>
      <c r="I144" s="11"/>
      <c r="J144" s="11"/>
      <c r="K144" s="11"/>
    </row>
    <row r="145" spans="1:11" ht="14" x14ac:dyDescent="0.3">
      <c r="A145" s="16">
        <v>144</v>
      </c>
      <c r="B145" s="16"/>
      <c r="C145" s="53">
        <f>+'ProTF Data Entry'!$EO$14</f>
        <v>0</v>
      </c>
      <c r="D145" s="53">
        <f>+'ProTF Data Entry'!$EO$28</f>
        <v>0</v>
      </c>
      <c r="E145" s="53">
        <f t="shared" si="2"/>
        <v>0</v>
      </c>
      <c r="F145" s="11"/>
      <c r="G145" s="11"/>
      <c r="H145" s="11"/>
      <c r="I145" s="11"/>
      <c r="J145" s="11"/>
      <c r="K145" s="11"/>
    </row>
    <row r="146" spans="1:11" ht="14" x14ac:dyDescent="0.3">
      <c r="A146" s="16">
        <v>145</v>
      </c>
      <c r="B146" s="16"/>
      <c r="C146" s="53">
        <f>+'ProTF Data Entry'!$EP$14</f>
        <v>0</v>
      </c>
      <c r="D146" s="53">
        <f>+'ProTF Data Entry'!$EP$28</f>
        <v>0</v>
      </c>
      <c r="E146" s="53">
        <f t="shared" si="2"/>
        <v>0</v>
      </c>
      <c r="F146" s="11"/>
      <c r="G146" s="11"/>
      <c r="H146" s="11"/>
      <c r="I146" s="11"/>
      <c r="J146" s="11"/>
      <c r="K146" s="11"/>
    </row>
    <row r="147" spans="1:11" ht="14" x14ac:dyDescent="0.3">
      <c r="A147" s="16">
        <v>146</v>
      </c>
      <c r="B147" s="16"/>
      <c r="C147" s="53">
        <f>+'ProTF Data Entry'!$EQ$14</f>
        <v>0</v>
      </c>
      <c r="D147" s="53">
        <f>+'ProTF Data Entry'!$EQ$28</f>
        <v>0</v>
      </c>
      <c r="E147" s="53">
        <f t="shared" si="2"/>
        <v>0</v>
      </c>
      <c r="F147" s="11"/>
      <c r="G147" s="11"/>
      <c r="H147" s="11"/>
      <c r="I147" s="11"/>
      <c r="J147" s="11"/>
      <c r="K147" s="11"/>
    </row>
    <row r="148" spans="1:11" ht="14" x14ac:dyDescent="0.3">
      <c r="A148" s="16">
        <v>147</v>
      </c>
      <c r="B148" s="16"/>
      <c r="C148" s="53">
        <f>+'ProTF Data Entry'!$ER$14</f>
        <v>0</v>
      </c>
      <c r="D148" s="53">
        <f>+'ProTF Data Entry'!$ER$28</f>
        <v>0</v>
      </c>
      <c r="E148" s="53">
        <f t="shared" si="2"/>
        <v>0</v>
      </c>
      <c r="F148" s="11"/>
      <c r="G148" s="11"/>
      <c r="H148" s="11"/>
      <c r="I148" s="11"/>
      <c r="J148" s="11"/>
      <c r="K148" s="11"/>
    </row>
    <row r="149" spans="1:11" ht="14" x14ac:dyDescent="0.3">
      <c r="A149" s="16">
        <v>148</v>
      </c>
      <c r="B149" s="16"/>
      <c r="C149" s="53">
        <f>+'ProTF Data Entry'!$ES$14</f>
        <v>0</v>
      </c>
      <c r="D149" s="53">
        <f>+'ProTF Data Entry'!$ES$28</f>
        <v>0</v>
      </c>
      <c r="E149" s="53">
        <f t="shared" si="2"/>
        <v>0</v>
      </c>
      <c r="F149" s="11"/>
      <c r="G149" s="11"/>
      <c r="H149" s="11"/>
      <c r="I149" s="11"/>
      <c r="J149" s="11"/>
      <c r="K149" s="11"/>
    </row>
    <row r="150" spans="1:11" ht="14" x14ac:dyDescent="0.3">
      <c r="A150" s="16">
        <v>149</v>
      </c>
      <c r="B150" s="16"/>
      <c r="C150" s="53">
        <f>+'ProTF Data Entry'!$ET$14</f>
        <v>0</v>
      </c>
      <c r="D150" s="53">
        <f>+'ProTF Data Entry'!$ET$28</f>
        <v>0</v>
      </c>
      <c r="E150" s="53">
        <f t="shared" si="2"/>
        <v>0</v>
      </c>
      <c r="F150" s="11"/>
      <c r="G150" s="11"/>
      <c r="H150" s="11"/>
      <c r="I150" s="11"/>
      <c r="J150" s="11"/>
      <c r="K150" s="11"/>
    </row>
  </sheetData>
  <sheetProtection password="C7C8" sheet="1" objects="1" scenarios="1" formatCells="0" formatColumns="0" formatRows="0"/>
  <protectedRanges>
    <protectedRange sqref="F2:K150" name="data entry"/>
  </protectedRanges>
  <customSheetViews>
    <customSheetView guid="{3747C63C-8460-41F1-8E5F-D6D89B4A2829}" fitToPage="1">
      <pane xSplit="5" ySplit="1" topLeftCell="G2" activePane="bottomRight" state="frozen"/>
      <selection pane="bottomRight" activeCell="B12" sqref="B12"/>
      <pageMargins left="0.75" right="0.75" top="1" bottom="1" header="0.5" footer="0.5"/>
      <pageSetup scale="77" fitToHeight="0" orientation="landscape" horizontalDpi="4294967293" verticalDpi="0" r:id="rId1"/>
      <headerFooter alignWithMargins="0">
        <oddFooter>&amp;A</oddFooter>
      </headerFooter>
    </customSheetView>
  </customSheetViews>
  <dataValidations count="2">
    <dataValidation type="decimal" allowBlank="1" showInputMessage="1" showErrorMessage="1" sqref="E2:E150" xr:uid="{00000000-0002-0000-0E00-000000000000}">
      <formula1>0</formula1>
      <formula2>50</formula2>
    </dataValidation>
    <dataValidation type="decimal" allowBlank="1" showInputMessage="1" showErrorMessage="1" sqref="C2:D150" xr:uid="{00000000-0002-0000-0E00-000001000000}">
      <formula1>0</formula1>
      <formula2>25</formula2>
    </dataValidation>
  </dataValidations>
  <pageMargins left="0.75" right="0.75" top="1" bottom="1" header="0.5" footer="0.5"/>
  <pageSetup scale="77" fitToHeight="0" orientation="landscape" horizontalDpi="4294967293" verticalDpi="0" r:id="rId2"/>
  <headerFooter alignWithMargins="0">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ET4000"/>
  <sheetViews>
    <sheetView workbookViewId="0">
      <pane xSplit="1" ySplit="2" topLeftCell="ED3" activePane="bottomRight" state="frozen"/>
      <selection activeCell="H160" activeCellId="1" sqref="A1:E150 H160"/>
      <selection pane="topRight" activeCell="H160" activeCellId="1" sqref="A1:E150 H160"/>
      <selection pane="bottomLeft" activeCell="H160" activeCellId="1" sqref="A1:E150 H160"/>
      <selection pane="bottomRight" activeCell="B3" sqref="B3:ET12"/>
    </sheetView>
  </sheetViews>
  <sheetFormatPr defaultRowHeight="12.5" x14ac:dyDescent="0.25"/>
  <cols>
    <col min="1" max="1" width="12.453125" customWidth="1"/>
    <col min="2" max="150" width="10.7265625" customWidth="1"/>
  </cols>
  <sheetData>
    <row r="1" spans="1:150" x14ac:dyDescent="0.25">
      <c r="A1" s="25" t="s">
        <v>32</v>
      </c>
      <c r="B1">
        <f>+'Pro TF Totals'!$A$2</f>
        <v>1</v>
      </c>
      <c r="C1">
        <f>+'Pro TF Totals'!$A$3</f>
        <v>2</v>
      </c>
      <c r="D1">
        <f>+'Pro TF Totals'!$A$4</f>
        <v>3</v>
      </c>
      <c r="E1">
        <f>+'Pro TF Totals'!$A$5</f>
        <v>4</v>
      </c>
      <c r="F1">
        <f>+'Pro TF Totals'!$A$6</f>
        <v>5</v>
      </c>
      <c r="G1">
        <f>+'Pro TF Totals'!$A$7</f>
        <v>6</v>
      </c>
      <c r="H1">
        <f>+'Pro TF Totals'!$A$8</f>
        <v>7</v>
      </c>
      <c r="I1">
        <f>+'Pro TF Totals'!$A$9</f>
        <v>8</v>
      </c>
      <c r="J1">
        <f>+'Pro TF Totals'!$A$10</f>
        <v>9</v>
      </c>
      <c r="K1">
        <f>+'Pro TF Totals'!$A$11</f>
        <v>10</v>
      </c>
      <c r="L1">
        <f>+'Pro TF Totals'!$A$12</f>
        <v>11</v>
      </c>
      <c r="M1">
        <f>+'Pro TF Totals'!$A$13</f>
        <v>12</v>
      </c>
      <c r="N1">
        <f>+'Pro TF Totals'!$A$14</f>
        <v>13</v>
      </c>
      <c r="O1">
        <f>+'Pro TF Totals'!$A$15</f>
        <v>14</v>
      </c>
      <c r="P1">
        <f>+'Pro TF Totals'!$A$16</f>
        <v>15</v>
      </c>
      <c r="Q1">
        <f>+'Pro TF Totals'!$A$17</f>
        <v>16</v>
      </c>
      <c r="R1">
        <f>+'Pro TF Totals'!$A$18</f>
        <v>17</v>
      </c>
      <c r="S1">
        <f>+'Pro TF Totals'!$A$19</f>
        <v>18</v>
      </c>
      <c r="T1">
        <f>+'Pro TF Totals'!$A$20</f>
        <v>19</v>
      </c>
      <c r="U1">
        <f>+'Pro TF Totals'!$A$21</f>
        <v>20</v>
      </c>
      <c r="V1">
        <f>+'Pro TF Totals'!$A$22</f>
        <v>21</v>
      </c>
      <c r="W1">
        <f>+'Pro TF Totals'!$A$23</f>
        <v>22</v>
      </c>
      <c r="X1">
        <f>+'Pro TF Totals'!$A$24</f>
        <v>23</v>
      </c>
      <c r="Y1">
        <f>+'Pro TF Totals'!$A$25</f>
        <v>24</v>
      </c>
      <c r="Z1">
        <f>+'Pro TF Totals'!$A$26</f>
        <v>25</v>
      </c>
      <c r="AA1">
        <f>+'Pro TF Totals'!$A$27</f>
        <v>26</v>
      </c>
      <c r="AB1">
        <f>+'Pro TF Totals'!$A$28</f>
        <v>27</v>
      </c>
      <c r="AC1">
        <f>+'Pro TF Totals'!$A$29</f>
        <v>28</v>
      </c>
      <c r="AD1">
        <f>+'Pro TF Totals'!$A$30</f>
        <v>29</v>
      </c>
      <c r="AE1">
        <f>+'Pro TF Totals'!$A$31</f>
        <v>30</v>
      </c>
      <c r="AF1">
        <f>+'Pro TF Totals'!$A$32</f>
        <v>31</v>
      </c>
      <c r="AG1">
        <f>+'Pro TF Totals'!$A$33</f>
        <v>32</v>
      </c>
      <c r="AH1">
        <f>+'Pro TF Totals'!$A$34</f>
        <v>33</v>
      </c>
      <c r="AI1">
        <f>+'Pro TF Totals'!$A$35</f>
        <v>34</v>
      </c>
      <c r="AJ1">
        <f>+'Pro TF Totals'!$A$36</f>
        <v>35</v>
      </c>
      <c r="AK1">
        <f>+'Pro TF Totals'!$A$37</f>
        <v>36</v>
      </c>
      <c r="AL1">
        <f>+'Pro TF Totals'!$A$38</f>
        <v>37</v>
      </c>
      <c r="AM1">
        <f>+'Pro TF Totals'!$A$39</f>
        <v>38</v>
      </c>
      <c r="AN1">
        <f>+'Pro TF Totals'!$A$40</f>
        <v>39</v>
      </c>
      <c r="AO1">
        <f>+'Pro TF Totals'!$A$41</f>
        <v>40</v>
      </c>
      <c r="AP1">
        <f>+'Pro TF Totals'!$A$42</f>
        <v>41</v>
      </c>
      <c r="AQ1">
        <f>+'Pro TF Totals'!$A$43</f>
        <v>42</v>
      </c>
      <c r="AR1">
        <f>+'Pro TF Totals'!$A$44</f>
        <v>43</v>
      </c>
      <c r="AS1">
        <f>+'Pro TF Totals'!$A$45</f>
        <v>44</v>
      </c>
      <c r="AT1">
        <f>+'Pro TF Totals'!$A$46</f>
        <v>45</v>
      </c>
      <c r="AU1">
        <f>+'Pro TF Totals'!$A$47</f>
        <v>46</v>
      </c>
      <c r="AV1">
        <f>+'Pro TF Totals'!$A$48</f>
        <v>47</v>
      </c>
      <c r="AW1">
        <f>+'Pro TF Totals'!$A$49</f>
        <v>48</v>
      </c>
      <c r="AX1">
        <f>+'Pro TF Totals'!$A$50</f>
        <v>49</v>
      </c>
      <c r="AY1">
        <f>+'Pro TF Totals'!$A$51</f>
        <v>50</v>
      </c>
      <c r="AZ1">
        <f>+'Pro TF Totals'!$A$52</f>
        <v>51</v>
      </c>
      <c r="BA1">
        <f>+'Pro TF Totals'!$A$53</f>
        <v>52</v>
      </c>
      <c r="BB1">
        <f>+'Pro TF Totals'!$A$54</f>
        <v>53</v>
      </c>
      <c r="BC1">
        <f>+'Pro TF Totals'!$A$55</f>
        <v>54</v>
      </c>
      <c r="BD1">
        <f>+'Pro TF Totals'!$A$56</f>
        <v>55</v>
      </c>
      <c r="BE1">
        <f>+'Pro TF Totals'!$A$57</f>
        <v>56</v>
      </c>
      <c r="BF1">
        <f>+'Pro TF Totals'!$A$58</f>
        <v>57</v>
      </c>
      <c r="BG1">
        <f>+'Pro TF Totals'!$A$59</f>
        <v>58</v>
      </c>
      <c r="BH1">
        <f>+'Pro TF Totals'!$A$60</f>
        <v>59</v>
      </c>
      <c r="BI1">
        <f>+'Pro TF Totals'!$A$61</f>
        <v>60</v>
      </c>
      <c r="BJ1">
        <f>+'Pro TF Totals'!$A$62</f>
        <v>61</v>
      </c>
      <c r="BK1">
        <f>+'Pro TF Totals'!$A$63</f>
        <v>62</v>
      </c>
      <c r="BL1">
        <f>+'Pro TF Totals'!$A$64</f>
        <v>63</v>
      </c>
      <c r="BM1">
        <f>+'Pro TF Totals'!$A$65</f>
        <v>64</v>
      </c>
      <c r="BN1">
        <f>+'Pro TF Totals'!$A$66</f>
        <v>65</v>
      </c>
      <c r="BO1">
        <f>+'Pro TF Totals'!$A$67</f>
        <v>66</v>
      </c>
      <c r="BP1">
        <f>+'Pro TF Totals'!$A$68</f>
        <v>67</v>
      </c>
      <c r="BQ1">
        <f>+'Pro TF Totals'!$A$69</f>
        <v>68</v>
      </c>
      <c r="BR1">
        <f>+'Pro TF Totals'!$A$70</f>
        <v>69</v>
      </c>
      <c r="BS1">
        <f>+'Pro TF Totals'!$A$71</f>
        <v>70</v>
      </c>
      <c r="BT1">
        <f>+'Pro TF Totals'!$A$72</f>
        <v>71</v>
      </c>
      <c r="BU1">
        <f>+'Pro TF Totals'!$A$73</f>
        <v>72</v>
      </c>
      <c r="BV1">
        <f>+'Pro TF Totals'!$A$74</f>
        <v>73</v>
      </c>
      <c r="BW1">
        <f>+'Pro TF Totals'!$A$75</f>
        <v>74</v>
      </c>
      <c r="BX1">
        <f>+'Pro TF Totals'!$A$76</f>
        <v>75</v>
      </c>
      <c r="BY1">
        <f>+'Pro TF Totals'!$A$77</f>
        <v>76</v>
      </c>
      <c r="BZ1">
        <f>+'Pro TF Totals'!$A$78</f>
        <v>77</v>
      </c>
      <c r="CA1">
        <f>+'Pro TF Totals'!$A$79</f>
        <v>78</v>
      </c>
      <c r="CB1">
        <f>+'Pro TF Totals'!$A$80</f>
        <v>79</v>
      </c>
      <c r="CC1">
        <f>+'Pro TF Totals'!$A$81</f>
        <v>80</v>
      </c>
      <c r="CD1">
        <f>+'Pro TF Totals'!$A$82</f>
        <v>81</v>
      </c>
      <c r="CE1">
        <f>+'Pro TF Totals'!$A$83</f>
        <v>82</v>
      </c>
      <c r="CF1">
        <f>+'Pro TF Totals'!$A$84</f>
        <v>83</v>
      </c>
      <c r="CG1">
        <f>+'Pro TF Totals'!$A$85</f>
        <v>84</v>
      </c>
      <c r="CH1">
        <f>+'Pro TF Totals'!$A$86</f>
        <v>85</v>
      </c>
      <c r="CI1">
        <f>+'Pro TF Totals'!$A$87</f>
        <v>86</v>
      </c>
      <c r="CJ1">
        <f>+'Pro TF Totals'!$A$88</f>
        <v>87</v>
      </c>
      <c r="CK1">
        <f>+'Pro TF Totals'!$A$89</f>
        <v>88</v>
      </c>
      <c r="CL1">
        <f>+'Pro TF Totals'!$A$90</f>
        <v>89</v>
      </c>
      <c r="CM1">
        <f>+'Pro TF Totals'!$A$91</f>
        <v>90</v>
      </c>
      <c r="CN1">
        <f>+'Pro TF Totals'!$A$92</f>
        <v>91</v>
      </c>
      <c r="CO1">
        <f>+'Pro TF Totals'!$A$93</f>
        <v>92</v>
      </c>
      <c r="CP1">
        <f>+'Pro TF Totals'!$A$94</f>
        <v>93</v>
      </c>
      <c r="CQ1">
        <f>+'Pro TF Totals'!$A$95</f>
        <v>94</v>
      </c>
      <c r="CR1">
        <f>+'Pro TF Totals'!$A$96</f>
        <v>95</v>
      </c>
      <c r="CS1">
        <f>+'Pro TF Totals'!$A$97</f>
        <v>96</v>
      </c>
      <c r="CT1">
        <f>+'Pro TF Totals'!$A$98</f>
        <v>97</v>
      </c>
      <c r="CU1">
        <f>+'Pro TF Totals'!$A$99</f>
        <v>98</v>
      </c>
      <c r="CV1">
        <f>+'Pro TF Totals'!$A$100</f>
        <v>99</v>
      </c>
      <c r="CW1">
        <f>+'Pro TF Totals'!$A$101</f>
        <v>100</v>
      </c>
      <c r="CX1">
        <f>+'Pro TF Totals'!$A$102</f>
        <v>101</v>
      </c>
      <c r="CY1">
        <f>+'Pro TF Totals'!$A$103</f>
        <v>102</v>
      </c>
      <c r="CZ1">
        <f>+'Pro TF Totals'!$A$104</f>
        <v>103</v>
      </c>
      <c r="DA1">
        <f>+'Pro TF Totals'!$A$105</f>
        <v>104</v>
      </c>
      <c r="DB1">
        <f>+'Pro TF Totals'!$A$106</f>
        <v>105</v>
      </c>
      <c r="DC1">
        <f>+'Pro TF Totals'!$A$107</f>
        <v>106</v>
      </c>
      <c r="DD1">
        <f>+'Pro TF Totals'!$A$108</f>
        <v>107</v>
      </c>
      <c r="DE1">
        <f>+'Pro TF Totals'!$A$109</f>
        <v>108</v>
      </c>
      <c r="DF1">
        <f>+'Pro TF Totals'!$A$110</f>
        <v>109</v>
      </c>
      <c r="DG1">
        <f>+'Pro TF Totals'!$A$111</f>
        <v>110</v>
      </c>
      <c r="DH1">
        <f>+'Pro TF Totals'!$A$112</f>
        <v>111</v>
      </c>
      <c r="DI1">
        <f>+'Pro TF Totals'!$A$113</f>
        <v>112</v>
      </c>
      <c r="DJ1">
        <f>+'Pro TF Totals'!$A$114</f>
        <v>113</v>
      </c>
      <c r="DK1">
        <f>+'Pro TF Totals'!$A$115</f>
        <v>114</v>
      </c>
      <c r="DL1">
        <f>+'Pro TF Totals'!$A$116</f>
        <v>115</v>
      </c>
      <c r="DM1">
        <f>+'Pro TF Totals'!$A$117</f>
        <v>116</v>
      </c>
      <c r="DN1">
        <f>+'Pro TF Totals'!$A$118</f>
        <v>117</v>
      </c>
      <c r="DO1">
        <f>+'Pro TF Totals'!$A$119</f>
        <v>118</v>
      </c>
      <c r="DP1">
        <f>+'Pro TF Totals'!$A$120</f>
        <v>119</v>
      </c>
      <c r="DQ1">
        <f>+'Pro TF Totals'!$A$121</f>
        <v>120</v>
      </c>
      <c r="DR1">
        <f>+'Pro TF Totals'!$A$122</f>
        <v>121</v>
      </c>
      <c r="DS1">
        <f>+'Pro TF Totals'!$A$123</f>
        <v>122</v>
      </c>
      <c r="DT1">
        <f>+'Pro TF Totals'!$A$124</f>
        <v>123</v>
      </c>
      <c r="DU1">
        <f>+'Pro TF Totals'!$A$125</f>
        <v>124</v>
      </c>
      <c r="DV1">
        <f>+'Pro TF Totals'!$A$126</f>
        <v>125</v>
      </c>
      <c r="DW1">
        <f>+'Pro TF Totals'!$A$127</f>
        <v>126</v>
      </c>
      <c r="DX1">
        <f>+'Pro TF Totals'!$A$128</f>
        <v>127</v>
      </c>
      <c r="DY1">
        <f>+'Pro TF Totals'!$A$129</f>
        <v>128</v>
      </c>
      <c r="DZ1">
        <f>+'Pro TF Totals'!$A$130</f>
        <v>129</v>
      </c>
      <c r="EA1">
        <f>+'Pro TF Totals'!$A$131</f>
        <v>130</v>
      </c>
      <c r="EB1">
        <f>+'Pro TF Totals'!$A$132</f>
        <v>131</v>
      </c>
      <c r="EC1">
        <f>+'Pro TF Totals'!$A$133</f>
        <v>132</v>
      </c>
      <c r="ED1">
        <f>+'Pro TF Totals'!$A$134</f>
        <v>133</v>
      </c>
      <c r="EE1">
        <f>+'Pro TF Totals'!$A$135</f>
        <v>134</v>
      </c>
      <c r="EF1">
        <f>+'Pro TF Totals'!$A$136</f>
        <v>135</v>
      </c>
      <c r="EG1">
        <f>+'Pro TF Totals'!$A$137</f>
        <v>136</v>
      </c>
      <c r="EH1">
        <f>+'Pro TF Totals'!$A$138</f>
        <v>137</v>
      </c>
      <c r="EI1">
        <f>+'Pro TF Totals'!$A$139</f>
        <v>138</v>
      </c>
      <c r="EJ1">
        <f>+'Pro TF Totals'!$A$140</f>
        <v>139</v>
      </c>
      <c r="EK1">
        <f>+'Pro TF Totals'!$A$141</f>
        <v>140</v>
      </c>
      <c r="EL1">
        <f>+'Pro TF Totals'!$A$142</f>
        <v>141</v>
      </c>
      <c r="EM1">
        <f>+'Pro TF Totals'!$A$143</f>
        <v>142</v>
      </c>
      <c r="EN1">
        <f>+'Pro TF Totals'!$A$144</f>
        <v>143</v>
      </c>
      <c r="EO1">
        <f>+'Pro TF Totals'!$A$145</f>
        <v>144</v>
      </c>
      <c r="EP1">
        <f>+'Pro TF Totals'!$A$146</f>
        <v>145</v>
      </c>
      <c r="EQ1">
        <f>+'Pro TF Totals'!$A$147</f>
        <v>146</v>
      </c>
      <c r="ER1">
        <f>+'Pro TF Totals'!$A$148</f>
        <v>147</v>
      </c>
      <c r="ES1">
        <f>+'Pro TF Totals'!$A$149</f>
        <v>148</v>
      </c>
      <c r="ET1">
        <f>+'Pro TF Totals'!$A$150</f>
        <v>149</v>
      </c>
    </row>
    <row r="2" spans="1:150" s="56" customFormat="1" ht="25" x14ac:dyDescent="0.25">
      <c r="A2" s="25" t="s">
        <v>50</v>
      </c>
      <c r="B2" s="56">
        <f>+'Pro TF Totals'!$B$2</f>
        <v>0</v>
      </c>
      <c r="C2" s="56">
        <f>+'Pro TF Totals'!$B$3</f>
        <v>0</v>
      </c>
      <c r="D2" s="56">
        <f>+'Pro TF Totals'!$B$4</f>
        <v>0</v>
      </c>
      <c r="E2" s="56">
        <f>+'Pro TF Totals'!$B$5</f>
        <v>0</v>
      </c>
      <c r="F2" s="56">
        <f>+'Pro TF Totals'!$B$6</f>
        <v>0</v>
      </c>
      <c r="G2" s="56">
        <f>+'Pro TF Totals'!$B$7</f>
        <v>0</v>
      </c>
      <c r="H2" s="56">
        <f>+'Pro TF Totals'!$B$8</f>
        <v>0</v>
      </c>
      <c r="I2" s="56">
        <f>+'Pro TF Totals'!$B$9</f>
        <v>0</v>
      </c>
      <c r="J2" s="56">
        <f>+'Pro TF Totals'!$B$10</f>
        <v>0</v>
      </c>
      <c r="K2" s="56">
        <f>+'Pro TF Totals'!$B$11</f>
        <v>0</v>
      </c>
      <c r="L2" s="56">
        <f>+'Pro TF Totals'!$B$12</f>
        <v>0</v>
      </c>
      <c r="M2" s="56">
        <f>+'Pro TF Totals'!$B$13</f>
        <v>0</v>
      </c>
      <c r="N2" s="56">
        <f>+'Pro TF Totals'!$B$14</f>
        <v>0</v>
      </c>
      <c r="O2" s="56">
        <f>+'Pro TF Totals'!$B$15</f>
        <v>0</v>
      </c>
      <c r="P2" s="56">
        <f>+'Pro TF Totals'!$B$16</f>
        <v>0</v>
      </c>
      <c r="Q2" s="56">
        <f>+'Pro TF Totals'!$B$17</f>
        <v>0</v>
      </c>
      <c r="R2" s="56">
        <f>+'Pro TF Totals'!$B$18</f>
        <v>0</v>
      </c>
      <c r="S2" s="56">
        <f>+'Pro TF Totals'!$B$19</f>
        <v>0</v>
      </c>
      <c r="T2" s="56">
        <f>+'Pro TF Totals'!$B$20</f>
        <v>0</v>
      </c>
      <c r="U2" s="56">
        <f>+'Pro TF Totals'!$B$21</f>
        <v>0</v>
      </c>
      <c r="V2" s="56">
        <f>+'Pro TF Totals'!$B$22</f>
        <v>0</v>
      </c>
      <c r="W2" s="56">
        <f>+'Pro TF Totals'!$B$23</f>
        <v>0</v>
      </c>
      <c r="X2" s="56">
        <f>+'Pro TF Totals'!$B$24</f>
        <v>0</v>
      </c>
      <c r="Y2" s="56">
        <f>+'Pro TF Totals'!$B$25</f>
        <v>0</v>
      </c>
      <c r="Z2" s="56">
        <f>+'Pro TF Totals'!$B$26</f>
        <v>0</v>
      </c>
      <c r="AA2" s="56">
        <f>+'Pro TF Totals'!$B$27</f>
        <v>0</v>
      </c>
      <c r="AB2" s="56">
        <f>+'Pro TF Totals'!$B$28</f>
        <v>0</v>
      </c>
      <c r="AC2" s="56">
        <f>+'Pro TF Totals'!$B$29</f>
        <v>0</v>
      </c>
      <c r="AD2" s="56">
        <f>+'Pro TF Totals'!$B$30</f>
        <v>0</v>
      </c>
      <c r="AE2" s="56">
        <f>+'Pro TF Totals'!$B$31</f>
        <v>0</v>
      </c>
      <c r="AF2" s="56">
        <f>+'Pro TF Totals'!$B$32</f>
        <v>0</v>
      </c>
      <c r="AG2" s="56">
        <f>+'Pro TF Totals'!$B$33</f>
        <v>0</v>
      </c>
      <c r="AH2" s="56">
        <f>+'Pro TF Totals'!$B$34</f>
        <v>0</v>
      </c>
      <c r="AI2" s="56">
        <f>+'Pro TF Totals'!$B$35</f>
        <v>0</v>
      </c>
      <c r="AJ2" s="56">
        <f>+'Pro TF Totals'!$B$36</f>
        <v>0</v>
      </c>
      <c r="AK2" s="56">
        <f>+'Pro TF Totals'!$B$37</f>
        <v>0</v>
      </c>
      <c r="AL2" s="56">
        <f>+'Pro TF Totals'!$B$38</f>
        <v>0</v>
      </c>
      <c r="AM2" s="56">
        <f>+'Pro TF Totals'!$B$39</f>
        <v>0</v>
      </c>
      <c r="AN2" s="56">
        <f>+'Pro TF Totals'!$B$40</f>
        <v>0</v>
      </c>
      <c r="AO2" s="56">
        <f>+'Pro TF Totals'!$B$41</f>
        <v>0</v>
      </c>
      <c r="AP2" s="56">
        <f>+'Pro TF Totals'!$B$42</f>
        <v>0</v>
      </c>
      <c r="AQ2" s="56">
        <f>+'Pro TF Totals'!$B$43</f>
        <v>0</v>
      </c>
      <c r="AR2" s="56">
        <f>+'Pro TF Totals'!$B$44</f>
        <v>0</v>
      </c>
      <c r="AS2" s="56">
        <f>+'Pro TF Totals'!$B$45</f>
        <v>0</v>
      </c>
      <c r="AT2" s="56">
        <f>+'Pro TF Totals'!$B$46</f>
        <v>0</v>
      </c>
      <c r="AU2" s="56">
        <f>+'Pro TF Totals'!$B$47</f>
        <v>0</v>
      </c>
      <c r="AV2" s="56">
        <f>+'Pro TF Totals'!$B$48</f>
        <v>0</v>
      </c>
      <c r="AW2" s="56">
        <f>+'Pro TF Totals'!$B$49</f>
        <v>0</v>
      </c>
      <c r="AX2" s="56">
        <f>+'Pro TF Totals'!$B$50</f>
        <v>0</v>
      </c>
      <c r="AY2" s="56">
        <f>+'Pro TF Totals'!$B$51</f>
        <v>0</v>
      </c>
      <c r="AZ2" s="56">
        <f>+'Pro TF Totals'!$B$52</f>
        <v>0</v>
      </c>
      <c r="BA2" s="56">
        <f>+'Pro TF Totals'!$B$53</f>
        <v>0</v>
      </c>
      <c r="BB2" s="56">
        <f>+'Pro TF Totals'!$B$54</f>
        <v>0</v>
      </c>
      <c r="BC2" s="56">
        <f>+'Pro TF Totals'!$B$55</f>
        <v>0</v>
      </c>
      <c r="BD2" s="56">
        <f>+'Pro TF Totals'!$B$56</f>
        <v>0</v>
      </c>
      <c r="BE2" s="56">
        <f>+'Pro TF Totals'!$B$57</f>
        <v>0</v>
      </c>
      <c r="BF2" s="56">
        <f>+'Pro TF Totals'!$B$58</f>
        <v>0</v>
      </c>
      <c r="BG2" s="56">
        <f>+'Pro TF Totals'!$B$59</f>
        <v>0</v>
      </c>
      <c r="BH2" s="56">
        <f>+'Pro TF Totals'!$B$60</f>
        <v>0</v>
      </c>
      <c r="BI2" s="56">
        <f>+'Pro TF Totals'!$B$61</f>
        <v>0</v>
      </c>
      <c r="BJ2" s="56">
        <f>+'Pro TF Totals'!$B$62</f>
        <v>0</v>
      </c>
      <c r="BK2" s="56">
        <f>+'Pro TF Totals'!$B$63</f>
        <v>0</v>
      </c>
      <c r="BL2" s="56">
        <f>+'Pro TF Totals'!$B$64</f>
        <v>0</v>
      </c>
      <c r="BM2" s="56">
        <f>+'Pro TF Totals'!$B$65</f>
        <v>0</v>
      </c>
      <c r="BN2" s="56">
        <f>+'Pro TF Totals'!$B$66</f>
        <v>0</v>
      </c>
      <c r="BO2" s="56">
        <f>+'Pro TF Totals'!$B$67</f>
        <v>0</v>
      </c>
      <c r="BP2" s="56">
        <f>+'Pro TF Totals'!$B$68</f>
        <v>0</v>
      </c>
      <c r="BQ2" s="56">
        <f>+'Pro TF Totals'!$B$69</f>
        <v>0</v>
      </c>
      <c r="BR2" s="56">
        <f>+'Pro TF Totals'!$B$70</f>
        <v>0</v>
      </c>
      <c r="BS2" s="56">
        <f>+'Pro TF Totals'!$B$71</f>
        <v>0</v>
      </c>
      <c r="BT2" s="56">
        <f>+'Pro TF Totals'!$B$72</f>
        <v>0</v>
      </c>
      <c r="BU2" s="56">
        <f>+'Pro TF Totals'!$B$73</f>
        <v>0</v>
      </c>
      <c r="BV2" s="56">
        <f>+'Pro TF Totals'!$B$74</f>
        <v>0</v>
      </c>
      <c r="BW2" s="56">
        <f>+'Pro TF Totals'!$B$75</f>
        <v>0</v>
      </c>
      <c r="BX2" s="56">
        <f>+'Pro TF Totals'!$B$76</f>
        <v>0</v>
      </c>
      <c r="BY2" s="56">
        <f>+'Pro TF Totals'!$B$77</f>
        <v>0</v>
      </c>
      <c r="BZ2" s="56">
        <f>+'Pro TF Totals'!$B$78</f>
        <v>0</v>
      </c>
      <c r="CA2" s="56">
        <f>+'Pro TF Totals'!$B$79</f>
        <v>0</v>
      </c>
      <c r="CB2" s="56">
        <f>+'Pro TF Totals'!$B$80</f>
        <v>0</v>
      </c>
      <c r="CC2" s="56">
        <f>+'Pro TF Totals'!$B$81</f>
        <v>0</v>
      </c>
      <c r="CD2" s="56">
        <f>+'Pro TF Totals'!$B$82</f>
        <v>0</v>
      </c>
      <c r="CE2" s="56">
        <f>+'Pro TF Totals'!$B$83</f>
        <v>0</v>
      </c>
      <c r="CF2" s="56">
        <f>+'Pro TF Totals'!$B$84</f>
        <v>0</v>
      </c>
      <c r="CG2" s="56">
        <f>+'Pro TF Totals'!$B$85</f>
        <v>0</v>
      </c>
      <c r="CH2" s="56">
        <f>+'Pro TF Totals'!$B$86</f>
        <v>0</v>
      </c>
      <c r="CI2" s="56">
        <f>+'Pro TF Totals'!$B$87</f>
        <v>0</v>
      </c>
      <c r="CJ2" s="56">
        <f>+'Pro TF Totals'!$B$88</f>
        <v>0</v>
      </c>
      <c r="CK2" s="56">
        <f>+'Pro TF Totals'!$B$89</f>
        <v>0</v>
      </c>
      <c r="CL2" s="56">
        <f>+'Pro TF Totals'!$B$90</f>
        <v>0</v>
      </c>
      <c r="CM2" s="56">
        <f>+'Pro TF Totals'!$B$91</f>
        <v>0</v>
      </c>
      <c r="CN2" s="56">
        <f>+'Pro TF Totals'!$B$92</f>
        <v>0</v>
      </c>
      <c r="CO2" s="56">
        <f>+'Pro TF Totals'!$B$93</f>
        <v>0</v>
      </c>
      <c r="CP2" s="56">
        <f>+'Pro TF Totals'!$B$94</f>
        <v>0</v>
      </c>
      <c r="CQ2" s="56">
        <f>+'Pro TF Totals'!$B$95</f>
        <v>0</v>
      </c>
      <c r="CR2" s="56">
        <f>+'Pro TF Totals'!$B$96</f>
        <v>0</v>
      </c>
      <c r="CS2" s="56">
        <f>+'Pro TF Totals'!$B$97</f>
        <v>0</v>
      </c>
      <c r="CT2" s="56">
        <f>+'Pro TF Totals'!$B$98</f>
        <v>0</v>
      </c>
      <c r="CU2" s="56">
        <f>+'Pro TF Totals'!$B$99</f>
        <v>0</v>
      </c>
      <c r="CV2" s="56">
        <f>+'Pro TF Totals'!$B$100</f>
        <v>0</v>
      </c>
      <c r="CW2" s="56">
        <f>+'Pro TF Totals'!$B$101</f>
        <v>0</v>
      </c>
      <c r="CX2" s="56">
        <f>+'Pro TF Totals'!$B$102</f>
        <v>0</v>
      </c>
      <c r="CY2" s="56">
        <f>+'Pro TF Totals'!$B$103</f>
        <v>0</v>
      </c>
      <c r="CZ2" s="56">
        <f>+'Pro TF Totals'!$B$104</f>
        <v>0</v>
      </c>
      <c r="DA2" s="56">
        <f>+'Pro TF Totals'!$B$105</f>
        <v>0</v>
      </c>
      <c r="DB2" s="56">
        <f>+'Pro TF Totals'!$B$106</f>
        <v>0</v>
      </c>
      <c r="DC2" s="56">
        <f>+'Pro TF Totals'!$B$107</f>
        <v>0</v>
      </c>
      <c r="DD2" s="56">
        <f>+'Pro TF Totals'!$B$108</f>
        <v>0</v>
      </c>
      <c r="DE2" s="56">
        <f>+'Pro TF Totals'!$B$109</f>
        <v>0</v>
      </c>
      <c r="DF2" s="56">
        <f>+'Pro TF Totals'!$B$110</f>
        <v>0</v>
      </c>
      <c r="DG2" s="56">
        <f>+'Pro TF Totals'!$B$111</f>
        <v>0</v>
      </c>
      <c r="DH2" s="56">
        <f>+'Pro TF Totals'!$B$112</f>
        <v>0</v>
      </c>
      <c r="DI2" s="56">
        <f>+'Pro TF Totals'!$B$113</f>
        <v>0</v>
      </c>
      <c r="DJ2" s="56">
        <f>+'Pro TF Totals'!$B$114</f>
        <v>0</v>
      </c>
      <c r="DK2" s="56">
        <f>+'Pro TF Totals'!$B$115</f>
        <v>0</v>
      </c>
      <c r="DL2" s="56">
        <f>+'Pro TF Totals'!$B$116</f>
        <v>0</v>
      </c>
      <c r="DM2" s="56">
        <f>+'Pro TF Totals'!$B$117</f>
        <v>0</v>
      </c>
      <c r="DN2" s="56">
        <f>+'Pro TF Totals'!$B$118</f>
        <v>0</v>
      </c>
      <c r="DO2" s="56">
        <f>+'Pro TF Totals'!$B$119</f>
        <v>0</v>
      </c>
      <c r="DP2" s="56">
        <f>+'Pro TF Totals'!$B$120</f>
        <v>0</v>
      </c>
      <c r="DQ2" s="56">
        <f>+'Pro TF Totals'!$B$121</f>
        <v>0</v>
      </c>
      <c r="DR2" s="56">
        <f>+'Pro TF Totals'!$B$122</f>
        <v>0</v>
      </c>
      <c r="DS2" s="56">
        <f>+'Pro TF Totals'!$B$123</f>
        <v>0</v>
      </c>
      <c r="DT2" s="56">
        <f>+'Pro TF Totals'!$B$124</f>
        <v>0</v>
      </c>
      <c r="DU2" s="56">
        <f>+'Pro TF Totals'!$B$125</f>
        <v>0</v>
      </c>
      <c r="DV2" s="56">
        <f>+'Pro TF Totals'!$B$126</f>
        <v>0</v>
      </c>
      <c r="DW2" s="56">
        <f>+'Pro TF Totals'!$B$127</f>
        <v>0</v>
      </c>
      <c r="DX2" s="56">
        <f>+'Pro TF Totals'!$B$128</f>
        <v>0</v>
      </c>
      <c r="DY2" s="56">
        <f>+'Pro TF Totals'!$B$129</f>
        <v>0</v>
      </c>
      <c r="DZ2" s="56">
        <f>+'Pro TF Totals'!$B$130</f>
        <v>0</v>
      </c>
      <c r="EA2" s="56">
        <f>+'Pro TF Totals'!$B$131</f>
        <v>0</v>
      </c>
      <c r="EB2" s="56">
        <f>+'Pro TF Totals'!$B$132</f>
        <v>0</v>
      </c>
      <c r="EC2" s="56">
        <f>+'Pro TF Totals'!$B$133</f>
        <v>0</v>
      </c>
      <c r="ED2" s="56">
        <f>+'Pro TF Totals'!$B$134</f>
        <v>0</v>
      </c>
      <c r="EE2" s="56">
        <f>+'Pro TF Totals'!$B$135</f>
        <v>0</v>
      </c>
      <c r="EF2" s="56">
        <f>+'Pro TF Totals'!$B$136</f>
        <v>0</v>
      </c>
      <c r="EG2" s="56">
        <f>+'Pro TF Totals'!$B$137</f>
        <v>0</v>
      </c>
      <c r="EH2" s="56">
        <f>+'Pro TF Totals'!$B$138</f>
        <v>0</v>
      </c>
      <c r="EI2" s="56">
        <f>+'Pro TF Totals'!$B$139</f>
        <v>0</v>
      </c>
      <c r="EJ2" s="56">
        <f>+'Pro TF Totals'!$B$140</f>
        <v>0</v>
      </c>
      <c r="EK2" s="56">
        <f>+'Pro TF Totals'!$B$141</f>
        <v>0</v>
      </c>
      <c r="EL2" s="56">
        <f>+'Pro TF Totals'!$B$142</f>
        <v>0</v>
      </c>
      <c r="EM2" s="56">
        <f>+'Pro TF Totals'!$B$143</f>
        <v>0</v>
      </c>
      <c r="EN2" s="56">
        <f>+'Pro TF Totals'!$B$144</f>
        <v>0</v>
      </c>
      <c r="EO2" s="56">
        <f>+'Pro TF Totals'!$B$145</f>
        <v>0</v>
      </c>
      <c r="EP2" s="56">
        <f>+'Pro TF Totals'!$B$146</f>
        <v>0</v>
      </c>
      <c r="EQ2" s="56">
        <f>+'Pro TF Totals'!$B$147</f>
        <v>0</v>
      </c>
      <c r="ER2" s="56">
        <f>+'Pro TF Totals'!B148</f>
        <v>0</v>
      </c>
      <c r="ES2" s="56">
        <f>+'Pro TF Totals'!B149</f>
        <v>0</v>
      </c>
      <c r="ET2" s="56">
        <f>+'Pro TF Totals'!B150</f>
        <v>0</v>
      </c>
    </row>
    <row r="3" spans="1:150" ht="14" x14ac:dyDescent="0.3">
      <c r="A3" s="7">
        <v>1</v>
      </c>
      <c r="B3" s="17"/>
      <c r="C3" s="17"/>
      <c r="D3" s="17"/>
      <c r="E3" s="17"/>
      <c r="F3" s="17"/>
      <c r="G3" s="17"/>
      <c r="H3" s="17"/>
      <c r="I3" s="16"/>
      <c r="J3" s="16"/>
      <c r="K3" s="16"/>
      <c r="L3" s="16"/>
      <c r="M3" s="16"/>
      <c r="N3" s="17"/>
      <c r="O3" s="18"/>
      <c r="P3" s="16"/>
      <c r="Q3" s="16"/>
      <c r="R3" s="17"/>
      <c r="S3" s="17"/>
      <c r="T3" s="17"/>
      <c r="U3" s="17"/>
      <c r="V3" s="17"/>
      <c r="W3" s="18"/>
      <c r="X3" s="18"/>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row>
    <row r="4" spans="1:150" ht="14" x14ac:dyDescent="0.3">
      <c r="A4" s="7">
        <v>2</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row>
    <row r="5" spans="1:150" ht="14" x14ac:dyDescent="0.3">
      <c r="A5" s="7">
        <v>3</v>
      </c>
      <c r="B5" s="17"/>
      <c r="C5" s="10"/>
      <c r="D5" s="10"/>
      <c r="E5" s="10"/>
      <c r="F5" s="10"/>
      <c r="G5" s="17"/>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row>
    <row r="6" spans="1:150" ht="14" x14ac:dyDescent="0.3">
      <c r="A6" s="7">
        <v>4</v>
      </c>
      <c r="B6" s="17"/>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row>
    <row r="7" spans="1:150" ht="14" x14ac:dyDescent="0.3">
      <c r="A7" s="7">
        <v>5</v>
      </c>
      <c r="B7" s="17"/>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row>
    <row r="8" spans="1:150" ht="14" x14ac:dyDescent="0.3">
      <c r="A8" s="7">
        <v>6</v>
      </c>
      <c r="B8" s="1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row>
    <row r="9" spans="1:150" ht="14" x14ac:dyDescent="0.3">
      <c r="A9" s="7">
        <v>7</v>
      </c>
      <c r="B9" s="17"/>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row>
    <row r="10" spans="1:150" ht="14" x14ac:dyDescent="0.3">
      <c r="A10" s="7">
        <v>8</v>
      </c>
      <c r="B10" s="1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row>
    <row r="11" spans="1:150" ht="14" x14ac:dyDescent="0.3">
      <c r="A11" s="7">
        <v>9</v>
      </c>
      <c r="B11" s="17"/>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row>
    <row r="12" spans="1:150" ht="14" x14ac:dyDescent="0.3">
      <c r="A12" s="7">
        <v>10</v>
      </c>
      <c r="B12" s="17"/>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row>
    <row r="13" spans="1:150" ht="13" x14ac:dyDescent="0.3">
      <c r="A13" s="7" t="s">
        <v>30</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row>
    <row r="14" spans="1:150" s="2" customFormat="1" ht="13" x14ac:dyDescent="0.3">
      <c r="A14" s="44" t="s">
        <v>66</v>
      </c>
      <c r="B14" s="45">
        <f t="shared" ref="B14:BM14" si="0">IF(ISERROR(LARGE(B3:B12,1)), 0, LARGE(B3:B12,1))+IF(ISERROR(LARGE(B3:B12,2)), 0, LARGE(B3:B12,2))+IF(ISERROR(LARGE(B3:B12,3)), 0, LARGE(B3:B12,3))+IF(ISERROR(LARGE(B3:B12,4)), 0, LARGE(B3:B12,4))+IF(ISERROR(LARGE(B3:B12,5)), 0, LARGE(B3:B12,5))-B13</f>
        <v>0</v>
      </c>
      <c r="C14" s="45">
        <f t="shared" si="0"/>
        <v>0</v>
      </c>
      <c r="D14" s="45">
        <f t="shared" si="0"/>
        <v>0</v>
      </c>
      <c r="E14" s="45">
        <f t="shared" si="0"/>
        <v>0</v>
      </c>
      <c r="F14" s="45">
        <f t="shared" si="0"/>
        <v>0</v>
      </c>
      <c r="G14" s="45">
        <f t="shared" si="0"/>
        <v>0</v>
      </c>
      <c r="H14" s="45">
        <f t="shared" si="0"/>
        <v>0</v>
      </c>
      <c r="I14" s="45">
        <f t="shared" si="0"/>
        <v>0</v>
      </c>
      <c r="J14" s="45">
        <f t="shared" si="0"/>
        <v>0</v>
      </c>
      <c r="K14" s="45">
        <f t="shared" si="0"/>
        <v>0</v>
      </c>
      <c r="L14" s="45">
        <f t="shared" si="0"/>
        <v>0</v>
      </c>
      <c r="M14" s="45">
        <f t="shared" si="0"/>
        <v>0</v>
      </c>
      <c r="N14" s="45">
        <f t="shared" si="0"/>
        <v>0</v>
      </c>
      <c r="O14" s="45">
        <f t="shared" si="0"/>
        <v>0</v>
      </c>
      <c r="P14" s="45">
        <f t="shared" si="0"/>
        <v>0</v>
      </c>
      <c r="Q14" s="45">
        <f t="shared" si="0"/>
        <v>0</v>
      </c>
      <c r="R14" s="45">
        <f t="shared" si="0"/>
        <v>0</v>
      </c>
      <c r="S14" s="45">
        <f t="shared" si="0"/>
        <v>0</v>
      </c>
      <c r="T14" s="45">
        <f t="shared" si="0"/>
        <v>0</v>
      </c>
      <c r="U14" s="45">
        <f t="shared" si="0"/>
        <v>0</v>
      </c>
      <c r="V14" s="45">
        <f t="shared" si="0"/>
        <v>0</v>
      </c>
      <c r="W14" s="45">
        <f t="shared" si="0"/>
        <v>0</v>
      </c>
      <c r="X14" s="45">
        <f t="shared" si="0"/>
        <v>0</v>
      </c>
      <c r="Y14" s="45">
        <f t="shared" si="0"/>
        <v>0</v>
      </c>
      <c r="Z14" s="45">
        <f t="shared" si="0"/>
        <v>0</v>
      </c>
      <c r="AA14" s="45">
        <f t="shared" si="0"/>
        <v>0</v>
      </c>
      <c r="AB14" s="45">
        <f t="shared" si="0"/>
        <v>0</v>
      </c>
      <c r="AC14" s="45">
        <f t="shared" si="0"/>
        <v>0</v>
      </c>
      <c r="AD14" s="45">
        <f t="shared" si="0"/>
        <v>0</v>
      </c>
      <c r="AE14" s="45">
        <f t="shared" si="0"/>
        <v>0</v>
      </c>
      <c r="AF14" s="45">
        <f t="shared" si="0"/>
        <v>0</v>
      </c>
      <c r="AG14" s="45">
        <f t="shared" si="0"/>
        <v>0</v>
      </c>
      <c r="AH14" s="45">
        <f t="shared" si="0"/>
        <v>0</v>
      </c>
      <c r="AI14" s="45">
        <f t="shared" si="0"/>
        <v>0</v>
      </c>
      <c r="AJ14" s="45">
        <f t="shared" si="0"/>
        <v>0</v>
      </c>
      <c r="AK14" s="45">
        <f t="shared" si="0"/>
        <v>0</v>
      </c>
      <c r="AL14" s="45">
        <f t="shared" si="0"/>
        <v>0</v>
      </c>
      <c r="AM14" s="45">
        <f t="shared" si="0"/>
        <v>0</v>
      </c>
      <c r="AN14" s="45">
        <f t="shared" si="0"/>
        <v>0</v>
      </c>
      <c r="AO14" s="45">
        <f t="shared" si="0"/>
        <v>0</v>
      </c>
      <c r="AP14" s="45">
        <f t="shared" si="0"/>
        <v>0</v>
      </c>
      <c r="AQ14" s="45">
        <f t="shared" si="0"/>
        <v>0</v>
      </c>
      <c r="AR14" s="45">
        <f t="shared" si="0"/>
        <v>0</v>
      </c>
      <c r="AS14" s="45">
        <f t="shared" si="0"/>
        <v>0</v>
      </c>
      <c r="AT14" s="45">
        <f t="shared" si="0"/>
        <v>0</v>
      </c>
      <c r="AU14" s="45">
        <f t="shared" si="0"/>
        <v>0</v>
      </c>
      <c r="AV14" s="45">
        <f t="shared" si="0"/>
        <v>0</v>
      </c>
      <c r="AW14" s="45">
        <f t="shared" si="0"/>
        <v>0</v>
      </c>
      <c r="AX14" s="45">
        <f t="shared" si="0"/>
        <v>0</v>
      </c>
      <c r="AY14" s="45">
        <f t="shared" si="0"/>
        <v>0</v>
      </c>
      <c r="AZ14" s="45">
        <f t="shared" si="0"/>
        <v>0</v>
      </c>
      <c r="BA14" s="45">
        <f t="shared" si="0"/>
        <v>0</v>
      </c>
      <c r="BB14" s="45">
        <f t="shared" si="0"/>
        <v>0</v>
      </c>
      <c r="BC14" s="45">
        <f t="shared" si="0"/>
        <v>0</v>
      </c>
      <c r="BD14" s="45">
        <f t="shared" si="0"/>
        <v>0</v>
      </c>
      <c r="BE14" s="45">
        <f t="shared" si="0"/>
        <v>0</v>
      </c>
      <c r="BF14" s="45">
        <f t="shared" si="0"/>
        <v>0</v>
      </c>
      <c r="BG14" s="45">
        <f t="shared" si="0"/>
        <v>0</v>
      </c>
      <c r="BH14" s="45">
        <f t="shared" si="0"/>
        <v>0</v>
      </c>
      <c r="BI14" s="45">
        <f t="shared" si="0"/>
        <v>0</v>
      </c>
      <c r="BJ14" s="45">
        <f t="shared" si="0"/>
        <v>0</v>
      </c>
      <c r="BK14" s="45">
        <f t="shared" si="0"/>
        <v>0</v>
      </c>
      <c r="BL14" s="45">
        <f t="shared" si="0"/>
        <v>0</v>
      </c>
      <c r="BM14" s="45">
        <f t="shared" si="0"/>
        <v>0</v>
      </c>
      <c r="BN14" s="45">
        <f t="shared" ref="BN14:DY14" si="1">IF(ISERROR(LARGE(BN3:BN12,1)), 0, LARGE(BN3:BN12,1))+IF(ISERROR(LARGE(BN3:BN12,2)), 0, LARGE(BN3:BN12,2))+IF(ISERROR(LARGE(BN3:BN12,3)), 0, LARGE(BN3:BN12,3))+IF(ISERROR(LARGE(BN3:BN12,4)), 0, LARGE(BN3:BN12,4))+IF(ISERROR(LARGE(BN3:BN12,5)), 0, LARGE(BN3:BN12,5))-BN13</f>
        <v>0</v>
      </c>
      <c r="BO14" s="45">
        <f t="shared" si="1"/>
        <v>0</v>
      </c>
      <c r="BP14" s="45">
        <f t="shared" si="1"/>
        <v>0</v>
      </c>
      <c r="BQ14" s="45">
        <f t="shared" si="1"/>
        <v>0</v>
      </c>
      <c r="BR14" s="45">
        <f t="shared" si="1"/>
        <v>0</v>
      </c>
      <c r="BS14" s="45">
        <f t="shared" si="1"/>
        <v>0</v>
      </c>
      <c r="BT14" s="45">
        <f t="shared" si="1"/>
        <v>0</v>
      </c>
      <c r="BU14" s="45">
        <f t="shared" si="1"/>
        <v>0</v>
      </c>
      <c r="BV14" s="45">
        <f t="shared" si="1"/>
        <v>0</v>
      </c>
      <c r="BW14" s="45">
        <f t="shared" si="1"/>
        <v>0</v>
      </c>
      <c r="BX14" s="45">
        <f t="shared" si="1"/>
        <v>0</v>
      </c>
      <c r="BY14" s="45">
        <f t="shared" si="1"/>
        <v>0</v>
      </c>
      <c r="BZ14" s="45">
        <f t="shared" si="1"/>
        <v>0</v>
      </c>
      <c r="CA14" s="45">
        <f t="shared" si="1"/>
        <v>0</v>
      </c>
      <c r="CB14" s="45">
        <f t="shared" si="1"/>
        <v>0</v>
      </c>
      <c r="CC14" s="45">
        <f t="shared" si="1"/>
        <v>0</v>
      </c>
      <c r="CD14" s="45">
        <f t="shared" si="1"/>
        <v>0</v>
      </c>
      <c r="CE14" s="45">
        <f t="shared" si="1"/>
        <v>0</v>
      </c>
      <c r="CF14" s="45">
        <f t="shared" si="1"/>
        <v>0</v>
      </c>
      <c r="CG14" s="45">
        <f t="shared" si="1"/>
        <v>0</v>
      </c>
      <c r="CH14" s="45">
        <f t="shared" si="1"/>
        <v>0</v>
      </c>
      <c r="CI14" s="45">
        <f t="shared" si="1"/>
        <v>0</v>
      </c>
      <c r="CJ14" s="45">
        <f t="shared" si="1"/>
        <v>0</v>
      </c>
      <c r="CK14" s="45">
        <f t="shared" si="1"/>
        <v>0</v>
      </c>
      <c r="CL14" s="45">
        <f t="shared" si="1"/>
        <v>0</v>
      </c>
      <c r="CM14" s="45">
        <f t="shared" si="1"/>
        <v>0</v>
      </c>
      <c r="CN14" s="45">
        <f t="shared" si="1"/>
        <v>0</v>
      </c>
      <c r="CO14" s="45">
        <f t="shared" si="1"/>
        <v>0</v>
      </c>
      <c r="CP14" s="45">
        <f t="shared" si="1"/>
        <v>0</v>
      </c>
      <c r="CQ14" s="45">
        <f t="shared" si="1"/>
        <v>0</v>
      </c>
      <c r="CR14" s="45">
        <f t="shared" si="1"/>
        <v>0</v>
      </c>
      <c r="CS14" s="45">
        <f t="shared" si="1"/>
        <v>0</v>
      </c>
      <c r="CT14" s="45">
        <f t="shared" si="1"/>
        <v>0</v>
      </c>
      <c r="CU14" s="45">
        <f t="shared" si="1"/>
        <v>0</v>
      </c>
      <c r="CV14" s="45">
        <f t="shared" si="1"/>
        <v>0</v>
      </c>
      <c r="CW14" s="45">
        <f t="shared" si="1"/>
        <v>0</v>
      </c>
      <c r="CX14" s="45">
        <f t="shared" si="1"/>
        <v>0</v>
      </c>
      <c r="CY14" s="45">
        <f t="shared" si="1"/>
        <v>0</v>
      </c>
      <c r="CZ14" s="45">
        <f t="shared" si="1"/>
        <v>0</v>
      </c>
      <c r="DA14" s="45">
        <f t="shared" si="1"/>
        <v>0</v>
      </c>
      <c r="DB14" s="45">
        <f t="shared" si="1"/>
        <v>0</v>
      </c>
      <c r="DC14" s="45">
        <f t="shared" si="1"/>
        <v>0</v>
      </c>
      <c r="DD14" s="45">
        <f t="shared" si="1"/>
        <v>0</v>
      </c>
      <c r="DE14" s="45">
        <f t="shared" si="1"/>
        <v>0</v>
      </c>
      <c r="DF14" s="45">
        <f t="shared" si="1"/>
        <v>0</v>
      </c>
      <c r="DG14" s="45">
        <f t="shared" si="1"/>
        <v>0</v>
      </c>
      <c r="DH14" s="45">
        <f t="shared" si="1"/>
        <v>0</v>
      </c>
      <c r="DI14" s="45">
        <f t="shared" si="1"/>
        <v>0</v>
      </c>
      <c r="DJ14" s="45">
        <f t="shared" si="1"/>
        <v>0</v>
      </c>
      <c r="DK14" s="45">
        <f t="shared" si="1"/>
        <v>0</v>
      </c>
      <c r="DL14" s="45">
        <f t="shared" si="1"/>
        <v>0</v>
      </c>
      <c r="DM14" s="45">
        <f t="shared" si="1"/>
        <v>0</v>
      </c>
      <c r="DN14" s="45">
        <f t="shared" si="1"/>
        <v>0</v>
      </c>
      <c r="DO14" s="45">
        <f t="shared" si="1"/>
        <v>0</v>
      </c>
      <c r="DP14" s="45">
        <f t="shared" si="1"/>
        <v>0</v>
      </c>
      <c r="DQ14" s="45">
        <f t="shared" si="1"/>
        <v>0</v>
      </c>
      <c r="DR14" s="45">
        <f t="shared" si="1"/>
        <v>0</v>
      </c>
      <c r="DS14" s="45">
        <f t="shared" si="1"/>
        <v>0</v>
      </c>
      <c r="DT14" s="45">
        <f t="shared" si="1"/>
        <v>0</v>
      </c>
      <c r="DU14" s="45">
        <f t="shared" si="1"/>
        <v>0</v>
      </c>
      <c r="DV14" s="45">
        <f t="shared" si="1"/>
        <v>0</v>
      </c>
      <c r="DW14" s="45">
        <f t="shared" si="1"/>
        <v>0</v>
      </c>
      <c r="DX14" s="45">
        <f t="shared" si="1"/>
        <v>0</v>
      </c>
      <c r="DY14" s="45">
        <f t="shared" si="1"/>
        <v>0</v>
      </c>
      <c r="DZ14" s="45">
        <f t="shared" ref="DZ14:ET14" si="2">IF(ISERROR(LARGE(DZ3:DZ12,1)), 0, LARGE(DZ3:DZ12,1))+IF(ISERROR(LARGE(DZ3:DZ12,2)), 0, LARGE(DZ3:DZ12,2))+IF(ISERROR(LARGE(DZ3:DZ12,3)), 0, LARGE(DZ3:DZ12,3))+IF(ISERROR(LARGE(DZ3:DZ12,4)), 0, LARGE(DZ3:DZ12,4))+IF(ISERROR(LARGE(DZ3:DZ12,5)), 0, LARGE(DZ3:DZ12,5))-DZ13</f>
        <v>0</v>
      </c>
      <c r="EA14" s="45">
        <f t="shared" si="2"/>
        <v>0</v>
      </c>
      <c r="EB14" s="45">
        <f t="shared" si="2"/>
        <v>0</v>
      </c>
      <c r="EC14" s="45">
        <f t="shared" si="2"/>
        <v>0</v>
      </c>
      <c r="ED14" s="45">
        <f t="shared" si="2"/>
        <v>0</v>
      </c>
      <c r="EE14" s="45">
        <f t="shared" si="2"/>
        <v>0</v>
      </c>
      <c r="EF14" s="45">
        <f t="shared" si="2"/>
        <v>0</v>
      </c>
      <c r="EG14" s="45">
        <f t="shared" si="2"/>
        <v>0</v>
      </c>
      <c r="EH14" s="45">
        <f t="shared" si="2"/>
        <v>0</v>
      </c>
      <c r="EI14" s="45">
        <f t="shared" si="2"/>
        <v>0</v>
      </c>
      <c r="EJ14" s="45">
        <f t="shared" si="2"/>
        <v>0</v>
      </c>
      <c r="EK14" s="45">
        <f t="shared" si="2"/>
        <v>0</v>
      </c>
      <c r="EL14" s="45">
        <f t="shared" si="2"/>
        <v>0</v>
      </c>
      <c r="EM14" s="45">
        <f t="shared" si="2"/>
        <v>0</v>
      </c>
      <c r="EN14" s="45">
        <f t="shared" si="2"/>
        <v>0</v>
      </c>
      <c r="EO14" s="45">
        <f t="shared" si="2"/>
        <v>0</v>
      </c>
      <c r="EP14" s="45">
        <f t="shared" si="2"/>
        <v>0</v>
      </c>
      <c r="EQ14" s="45">
        <f t="shared" si="2"/>
        <v>0</v>
      </c>
      <c r="ER14" s="45">
        <f t="shared" si="2"/>
        <v>0</v>
      </c>
      <c r="ES14" s="45">
        <f t="shared" si="2"/>
        <v>0</v>
      </c>
      <c r="ET14" s="45">
        <f t="shared" si="2"/>
        <v>0</v>
      </c>
    </row>
    <row r="16" spans="1:150" ht="20" x14ac:dyDescent="0.4">
      <c r="A16" s="51" t="s">
        <v>34</v>
      </c>
    </row>
    <row r="17" spans="1:150" ht="14" x14ac:dyDescent="0.3">
      <c r="A17" s="7">
        <v>1</v>
      </c>
      <c r="B17" s="17"/>
      <c r="C17" s="17"/>
      <c r="D17" s="17"/>
      <c r="E17" s="17"/>
      <c r="F17" s="17"/>
      <c r="G17" s="17"/>
      <c r="H17" s="17"/>
      <c r="I17" s="16"/>
      <c r="J17" s="16"/>
      <c r="K17" s="16"/>
      <c r="L17" s="16"/>
      <c r="M17" s="16"/>
      <c r="N17" s="17"/>
      <c r="O17" s="18"/>
      <c r="P17" s="16"/>
      <c r="Q17" s="16"/>
      <c r="R17" s="17"/>
      <c r="S17" s="17"/>
      <c r="T17" s="17"/>
      <c r="U17" s="17"/>
      <c r="V17" s="17"/>
      <c r="W17" s="18"/>
      <c r="X17" s="18"/>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row>
    <row r="18" spans="1:150" ht="14" x14ac:dyDescent="0.3">
      <c r="A18" s="7">
        <v>2</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row>
    <row r="19" spans="1:150" ht="14" x14ac:dyDescent="0.3">
      <c r="A19" s="7">
        <v>3</v>
      </c>
      <c r="B19" s="17"/>
      <c r="C19" s="10"/>
      <c r="D19" s="10"/>
      <c r="E19" s="10"/>
      <c r="F19" s="10"/>
      <c r="G19" s="17"/>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row>
    <row r="20" spans="1:150" ht="14" x14ac:dyDescent="0.3">
      <c r="A20" s="7">
        <v>4</v>
      </c>
      <c r="B20" s="17"/>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row>
    <row r="21" spans="1:150" ht="14" x14ac:dyDescent="0.3">
      <c r="A21" s="7">
        <v>5</v>
      </c>
      <c r="B21" s="17"/>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row>
    <row r="22" spans="1:150" ht="14" x14ac:dyDescent="0.3">
      <c r="A22" s="7">
        <v>6</v>
      </c>
      <c r="B22" s="17"/>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row>
    <row r="23" spans="1:150" ht="14" x14ac:dyDescent="0.3">
      <c r="A23" s="7">
        <v>7</v>
      </c>
      <c r="B23" s="17"/>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row>
    <row r="24" spans="1:150" ht="14" x14ac:dyDescent="0.3">
      <c r="A24" s="7">
        <v>8</v>
      </c>
      <c r="B24" s="17"/>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row>
    <row r="25" spans="1:150" ht="14" x14ac:dyDescent="0.3">
      <c r="A25" s="7">
        <v>9</v>
      </c>
      <c r="B25" s="17"/>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row>
    <row r="26" spans="1:150" ht="14" x14ac:dyDescent="0.3">
      <c r="A26" s="7">
        <v>10</v>
      </c>
      <c r="B26" s="17"/>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row>
    <row r="27" spans="1:150" ht="13" x14ac:dyDescent="0.3">
      <c r="A27" s="7" t="s">
        <v>30</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row>
    <row r="28" spans="1:150" s="1" customFormat="1" ht="13" x14ac:dyDescent="0.3">
      <c r="A28" s="52" t="s">
        <v>65</v>
      </c>
      <c r="B28" s="20">
        <f t="shared" ref="B28:BM28" si="3">IF(ISERROR(LARGE(B17:B26,1)), 0, LARGE(B17:B26,1))+IF(ISERROR(LARGE(B17:B26,2)), 0, LARGE(B17:B26,2))+IF(ISERROR(LARGE(B17:B26,3)), 0, LARGE(B17:B26,3))+IF(ISERROR(LARGE(B17:B26,4)), 0, LARGE(B17:B26,4))+IF(ISERROR(LARGE(B17:B26,5)), 0, LARGE(B17:B26,5))-B27</f>
        <v>0</v>
      </c>
      <c r="C28" s="20">
        <f t="shared" si="3"/>
        <v>0</v>
      </c>
      <c r="D28" s="20">
        <f t="shared" si="3"/>
        <v>0</v>
      </c>
      <c r="E28" s="20">
        <f t="shared" si="3"/>
        <v>0</v>
      </c>
      <c r="F28" s="20">
        <f t="shared" si="3"/>
        <v>0</v>
      </c>
      <c r="G28" s="20">
        <f t="shared" si="3"/>
        <v>0</v>
      </c>
      <c r="H28" s="20">
        <f t="shared" si="3"/>
        <v>0</v>
      </c>
      <c r="I28" s="20">
        <f t="shared" si="3"/>
        <v>0</v>
      </c>
      <c r="J28" s="20">
        <f t="shared" si="3"/>
        <v>0</v>
      </c>
      <c r="K28" s="20">
        <f t="shared" si="3"/>
        <v>0</v>
      </c>
      <c r="L28" s="20">
        <f t="shared" si="3"/>
        <v>0</v>
      </c>
      <c r="M28" s="20">
        <f t="shared" si="3"/>
        <v>0</v>
      </c>
      <c r="N28" s="20">
        <f t="shared" si="3"/>
        <v>0</v>
      </c>
      <c r="O28" s="20">
        <f t="shared" si="3"/>
        <v>0</v>
      </c>
      <c r="P28" s="20">
        <f t="shared" si="3"/>
        <v>0</v>
      </c>
      <c r="Q28" s="20">
        <f t="shared" si="3"/>
        <v>0</v>
      </c>
      <c r="R28" s="20">
        <f t="shared" si="3"/>
        <v>0</v>
      </c>
      <c r="S28" s="20">
        <f t="shared" si="3"/>
        <v>0</v>
      </c>
      <c r="T28" s="20">
        <f t="shared" si="3"/>
        <v>0</v>
      </c>
      <c r="U28" s="20">
        <f t="shared" si="3"/>
        <v>0</v>
      </c>
      <c r="V28" s="20">
        <f t="shared" si="3"/>
        <v>0</v>
      </c>
      <c r="W28" s="20">
        <f t="shared" si="3"/>
        <v>0</v>
      </c>
      <c r="X28" s="20">
        <f t="shared" si="3"/>
        <v>0</v>
      </c>
      <c r="Y28" s="20">
        <f t="shared" si="3"/>
        <v>0</v>
      </c>
      <c r="Z28" s="20">
        <f t="shared" si="3"/>
        <v>0</v>
      </c>
      <c r="AA28" s="20">
        <f t="shared" si="3"/>
        <v>0</v>
      </c>
      <c r="AB28" s="20">
        <f t="shared" si="3"/>
        <v>0</v>
      </c>
      <c r="AC28" s="20">
        <f t="shared" si="3"/>
        <v>0</v>
      </c>
      <c r="AD28" s="20">
        <f t="shared" si="3"/>
        <v>0</v>
      </c>
      <c r="AE28" s="20">
        <f t="shared" si="3"/>
        <v>0</v>
      </c>
      <c r="AF28" s="20">
        <f t="shared" si="3"/>
        <v>0</v>
      </c>
      <c r="AG28" s="20">
        <f t="shared" si="3"/>
        <v>0</v>
      </c>
      <c r="AH28" s="20">
        <f t="shared" si="3"/>
        <v>0</v>
      </c>
      <c r="AI28" s="20">
        <f t="shared" si="3"/>
        <v>0</v>
      </c>
      <c r="AJ28" s="20">
        <f t="shared" si="3"/>
        <v>0</v>
      </c>
      <c r="AK28" s="20">
        <f t="shared" si="3"/>
        <v>0</v>
      </c>
      <c r="AL28" s="20">
        <f t="shared" si="3"/>
        <v>0</v>
      </c>
      <c r="AM28" s="20">
        <f t="shared" si="3"/>
        <v>0</v>
      </c>
      <c r="AN28" s="20">
        <f t="shared" si="3"/>
        <v>0</v>
      </c>
      <c r="AO28" s="20">
        <f t="shared" si="3"/>
        <v>0</v>
      </c>
      <c r="AP28" s="20">
        <f t="shared" si="3"/>
        <v>0</v>
      </c>
      <c r="AQ28" s="20">
        <f t="shared" si="3"/>
        <v>0</v>
      </c>
      <c r="AR28" s="20">
        <f t="shared" si="3"/>
        <v>0</v>
      </c>
      <c r="AS28" s="20">
        <f t="shared" si="3"/>
        <v>0</v>
      </c>
      <c r="AT28" s="20">
        <f t="shared" si="3"/>
        <v>0</v>
      </c>
      <c r="AU28" s="20">
        <f t="shared" si="3"/>
        <v>0</v>
      </c>
      <c r="AV28" s="20">
        <f t="shared" si="3"/>
        <v>0</v>
      </c>
      <c r="AW28" s="20">
        <f t="shared" si="3"/>
        <v>0</v>
      </c>
      <c r="AX28" s="20">
        <f t="shared" si="3"/>
        <v>0</v>
      </c>
      <c r="AY28" s="20">
        <f t="shared" si="3"/>
        <v>0</v>
      </c>
      <c r="AZ28" s="20">
        <f t="shared" si="3"/>
        <v>0</v>
      </c>
      <c r="BA28" s="20">
        <f t="shared" si="3"/>
        <v>0</v>
      </c>
      <c r="BB28" s="20">
        <f t="shared" si="3"/>
        <v>0</v>
      </c>
      <c r="BC28" s="20">
        <f t="shared" si="3"/>
        <v>0</v>
      </c>
      <c r="BD28" s="20">
        <f t="shared" si="3"/>
        <v>0</v>
      </c>
      <c r="BE28" s="20">
        <f t="shared" si="3"/>
        <v>0</v>
      </c>
      <c r="BF28" s="20">
        <f t="shared" si="3"/>
        <v>0</v>
      </c>
      <c r="BG28" s="20">
        <f t="shared" si="3"/>
        <v>0</v>
      </c>
      <c r="BH28" s="20">
        <f t="shared" si="3"/>
        <v>0</v>
      </c>
      <c r="BI28" s="20">
        <f t="shared" si="3"/>
        <v>0</v>
      </c>
      <c r="BJ28" s="20">
        <f t="shared" si="3"/>
        <v>0</v>
      </c>
      <c r="BK28" s="20">
        <f t="shared" si="3"/>
        <v>0</v>
      </c>
      <c r="BL28" s="20">
        <f t="shared" si="3"/>
        <v>0</v>
      </c>
      <c r="BM28" s="20">
        <f t="shared" si="3"/>
        <v>0</v>
      </c>
      <c r="BN28" s="20">
        <f t="shared" ref="BN28:DY28" si="4">IF(ISERROR(LARGE(BN17:BN26,1)), 0, LARGE(BN17:BN26,1))+IF(ISERROR(LARGE(BN17:BN26,2)), 0, LARGE(BN17:BN26,2))+IF(ISERROR(LARGE(BN17:BN26,3)), 0, LARGE(BN17:BN26,3))+IF(ISERROR(LARGE(BN17:BN26,4)), 0, LARGE(BN17:BN26,4))+IF(ISERROR(LARGE(BN17:BN26,5)), 0, LARGE(BN17:BN26,5))-BN27</f>
        <v>0</v>
      </c>
      <c r="BO28" s="20">
        <f t="shared" si="4"/>
        <v>0</v>
      </c>
      <c r="BP28" s="20">
        <f t="shared" si="4"/>
        <v>0</v>
      </c>
      <c r="BQ28" s="20">
        <f t="shared" si="4"/>
        <v>0</v>
      </c>
      <c r="BR28" s="20">
        <f t="shared" si="4"/>
        <v>0</v>
      </c>
      <c r="BS28" s="20">
        <f t="shared" si="4"/>
        <v>0</v>
      </c>
      <c r="BT28" s="20">
        <f t="shared" si="4"/>
        <v>0</v>
      </c>
      <c r="BU28" s="20">
        <f t="shared" si="4"/>
        <v>0</v>
      </c>
      <c r="BV28" s="20">
        <f t="shared" si="4"/>
        <v>0</v>
      </c>
      <c r="BW28" s="20">
        <f t="shared" si="4"/>
        <v>0</v>
      </c>
      <c r="BX28" s="20">
        <f t="shared" si="4"/>
        <v>0</v>
      </c>
      <c r="BY28" s="20">
        <f t="shared" si="4"/>
        <v>0</v>
      </c>
      <c r="BZ28" s="20">
        <f t="shared" si="4"/>
        <v>0</v>
      </c>
      <c r="CA28" s="20">
        <f t="shared" si="4"/>
        <v>0</v>
      </c>
      <c r="CB28" s="20">
        <f t="shared" si="4"/>
        <v>0</v>
      </c>
      <c r="CC28" s="20">
        <f t="shared" si="4"/>
        <v>0</v>
      </c>
      <c r="CD28" s="20">
        <f t="shared" si="4"/>
        <v>0</v>
      </c>
      <c r="CE28" s="20">
        <f t="shared" si="4"/>
        <v>0</v>
      </c>
      <c r="CF28" s="20">
        <f t="shared" si="4"/>
        <v>0</v>
      </c>
      <c r="CG28" s="20">
        <f t="shared" si="4"/>
        <v>0</v>
      </c>
      <c r="CH28" s="20">
        <f t="shared" si="4"/>
        <v>0</v>
      </c>
      <c r="CI28" s="20">
        <f t="shared" si="4"/>
        <v>0</v>
      </c>
      <c r="CJ28" s="20">
        <f t="shared" si="4"/>
        <v>0</v>
      </c>
      <c r="CK28" s="20">
        <f t="shared" si="4"/>
        <v>0</v>
      </c>
      <c r="CL28" s="20">
        <f t="shared" si="4"/>
        <v>0</v>
      </c>
      <c r="CM28" s="20">
        <f t="shared" si="4"/>
        <v>0</v>
      </c>
      <c r="CN28" s="20">
        <f t="shared" si="4"/>
        <v>0</v>
      </c>
      <c r="CO28" s="20">
        <f t="shared" si="4"/>
        <v>0</v>
      </c>
      <c r="CP28" s="20">
        <f t="shared" si="4"/>
        <v>0</v>
      </c>
      <c r="CQ28" s="20">
        <f t="shared" si="4"/>
        <v>0</v>
      </c>
      <c r="CR28" s="20">
        <f t="shared" si="4"/>
        <v>0</v>
      </c>
      <c r="CS28" s="20">
        <f t="shared" si="4"/>
        <v>0</v>
      </c>
      <c r="CT28" s="20">
        <f t="shared" si="4"/>
        <v>0</v>
      </c>
      <c r="CU28" s="20">
        <f t="shared" si="4"/>
        <v>0</v>
      </c>
      <c r="CV28" s="20">
        <f t="shared" si="4"/>
        <v>0</v>
      </c>
      <c r="CW28" s="20">
        <f t="shared" si="4"/>
        <v>0</v>
      </c>
      <c r="CX28" s="20">
        <f t="shared" si="4"/>
        <v>0</v>
      </c>
      <c r="CY28" s="20">
        <f t="shared" si="4"/>
        <v>0</v>
      </c>
      <c r="CZ28" s="20">
        <f t="shared" si="4"/>
        <v>0</v>
      </c>
      <c r="DA28" s="20">
        <f t="shared" si="4"/>
        <v>0</v>
      </c>
      <c r="DB28" s="20">
        <f t="shared" si="4"/>
        <v>0</v>
      </c>
      <c r="DC28" s="20">
        <f t="shared" si="4"/>
        <v>0</v>
      </c>
      <c r="DD28" s="20">
        <f t="shared" si="4"/>
        <v>0</v>
      </c>
      <c r="DE28" s="20">
        <f t="shared" si="4"/>
        <v>0</v>
      </c>
      <c r="DF28" s="20">
        <f t="shared" si="4"/>
        <v>0</v>
      </c>
      <c r="DG28" s="20">
        <f t="shared" si="4"/>
        <v>0</v>
      </c>
      <c r="DH28" s="20">
        <f t="shared" si="4"/>
        <v>0</v>
      </c>
      <c r="DI28" s="20">
        <f t="shared" si="4"/>
        <v>0</v>
      </c>
      <c r="DJ28" s="20">
        <f t="shared" si="4"/>
        <v>0</v>
      </c>
      <c r="DK28" s="20">
        <f t="shared" si="4"/>
        <v>0</v>
      </c>
      <c r="DL28" s="20">
        <f t="shared" si="4"/>
        <v>0</v>
      </c>
      <c r="DM28" s="20">
        <f t="shared" si="4"/>
        <v>0</v>
      </c>
      <c r="DN28" s="20">
        <f t="shared" si="4"/>
        <v>0</v>
      </c>
      <c r="DO28" s="20">
        <f t="shared" si="4"/>
        <v>0</v>
      </c>
      <c r="DP28" s="20">
        <f t="shared" si="4"/>
        <v>0</v>
      </c>
      <c r="DQ28" s="20">
        <f t="shared" si="4"/>
        <v>0</v>
      </c>
      <c r="DR28" s="20">
        <f t="shared" si="4"/>
        <v>0</v>
      </c>
      <c r="DS28" s="20">
        <f t="shared" si="4"/>
        <v>0</v>
      </c>
      <c r="DT28" s="20">
        <f t="shared" si="4"/>
        <v>0</v>
      </c>
      <c r="DU28" s="20">
        <f t="shared" si="4"/>
        <v>0</v>
      </c>
      <c r="DV28" s="20">
        <f t="shared" si="4"/>
        <v>0</v>
      </c>
      <c r="DW28" s="20">
        <f t="shared" si="4"/>
        <v>0</v>
      </c>
      <c r="DX28" s="20">
        <f t="shared" si="4"/>
        <v>0</v>
      </c>
      <c r="DY28" s="20">
        <f t="shared" si="4"/>
        <v>0</v>
      </c>
      <c r="DZ28" s="20">
        <f t="shared" ref="DZ28:ET28" si="5">IF(ISERROR(LARGE(DZ17:DZ26,1)), 0, LARGE(DZ17:DZ26,1))+IF(ISERROR(LARGE(DZ17:DZ26,2)), 0, LARGE(DZ17:DZ26,2))+IF(ISERROR(LARGE(DZ17:DZ26,3)), 0, LARGE(DZ17:DZ26,3))+IF(ISERROR(LARGE(DZ17:DZ26,4)), 0, LARGE(DZ17:DZ26,4))+IF(ISERROR(LARGE(DZ17:DZ26,5)), 0, LARGE(DZ17:DZ26,5))-DZ27</f>
        <v>0</v>
      </c>
      <c r="EA28" s="20">
        <f t="shared" si="5"/>
        <v>0</v>
      </c>
      <c r="EB28" s="20">
        <f t="shared" si="5"/>
        <v>0</v>
      </c>
      <c r="EC28" s="20">
        <f t="shared" si="5"/>
        <v>0</v>
      </c>
      <c r="ED28" s="20">
        <f t="shared" si="5"/>
        <v>0</v>
      </c>
      <c r="EE28" s="20">
        <f t="shared" si="5"/>
        <v>0</v>
      </c>
      <c r="EF28" s="20">
        <f t="shared" si="5"/>
        <v>0</v>
      </c>
      <c r="EG28" s="20">
        <f t="shared" si="5"/>
        <v>0</v>
      </c>
      <c r="EH28" s="20">
        <f t="shared" si="5"/>
        <v>0</v>
      </c>
      <c r="EI28" s="20">
        <f t="shared" si="5"/>
        <v>0</v>
      </c>
      <c r="EJ28" s="20">
        <f t="shared" si="5"/>
        <v>0</v>
      </c>
      <c r="EK28" s="20">
        <f t="shared" si="5"/>
        <v>0</v>
      </c>
      <c r="EL28" s="20">
        <f t="shared" si="5"/>
        <v>0</v>
      </c>
      <c r="EM28" s="20">
        <f t="shared" si="5"/>
        <v>0</v>
      </c>
      <c r="EN28" s="20">
        <f t="shared" si="5"/>
        <v>0</v>
      </c>
      <c r="EO28" s="20">
        <f t="shared" si="5"/>
        <v>0</v>
      </c>
      <c r="EP28" s="20">
        <f t="shared" si="5"/>
        <v>0</v>
      </c>
      <c r="EQ28" s="20">
        <f t="shared" si="5"/>
        <v>0</v>
      </c>
      <c r="ER28" s="20">
        <f t="shared" si="5"/>
        <v>0</v>
      </c>
      <c r="ES28" s="20">
        <f t="shared" si="5"/>
        <v>0</v>
      </c>
      <c r="ET28" s="20">
        <f t="shared" si="5"/>
        <v>0</v>
      </c>
    </row>
    <row r="31" spans="1:150" ht="36" x14ac:dyDescent="0.4">
      <c r="A31" s="50" t="s">
        <v>62</v>
      </c>
      <c r="B31" s="65">
        <f>+B14+B28</f>
        <v>0</v>
      </c>
      <c r="C31" s="65">
        <f t="shared" ref="C31:BN31" si="6">+C14+C28</f>
        <v>0</v>
      </c>
      <c r="D31" s="65">
        <f t="shared" si="6"/>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c r="X31" s="65">
        <f t="shared" si="6"/>
        <v>0</v>
      </c>
      <c r="Y31" s="65">
        <f t="shared" si="6"/>
        <v>0</v>
      </c>
      <c r="Z31" s="65">
        <f t="shared" si="6"/>
        <v>0</v>
      </c>
      <c r="AA31" s="65">
        <f t="shared" si="6"/>
        <v>0</v>
      </c>
      <c r="AB31" s="65">
        <f t="shared" si="6"/>
        <v>0</v>
      </c>
      <c r="AC31" s="65">
        <f t="shared" si="6"/>
        <v>0</v>
      </c>
      <c r="AD31" s="65">
        <f t="shared" si="6"/>
        <v>0</v>
      </c>
      <c r="AE31" s="65">
        <f t="shared" si="6"/>
        <v>0</v>
      </c>
      <c r="AF31" s="65">
        <f t="shared" si="6"/>
        <v>0</v>
      </c>
      <c r="AG31" s="65">
        <f t="shared" si="6"/>
        <v>0</v>
      </c>
      <c r="AH31" s="65">
        <f t="shared" si="6"/>
        <v>0</v>
      </c>
      <c r="AI31" s="65">
        <f t="shared" si="6"/>
        <v>0</v>
      </c>
      <c r="AJ31" s="65">
        <f t="shared" si="6"/>
        <v>0</v>
      </c>
      <c r="AK31" s="65">
        <f t="shared" si="6"/>
        <v>0</v>
      </c>
      <c r="AL31" s="65">
        <f t="shared" si="6"/>
        <v>0</v>
      </c>
      <c r="AM31" s="65">
        <f t="shared" si="6"/>
        <v>0</v>
      </c>
      <c r="AN31" s="65">
        <f t="shared" si="6"/>
        <v>0</v>
      </c>
      <c r="AO31" s="65">
        <f t="shared" si="6"/>
        <v>0</v>
      </c>
      <c r="AP31" s="65">
        <f t="shared" si="6"/>
        <v>0</v>
      </c>
      <c r="AQ31" s="65">
        <f t="shared" si="6"/>
        <v>0</v>
      </c>
      <c r="AR31" s="65">
        <f t="shared" si="6"/>
        <v>0</v>
      </c>
      <c r="AS31" s="65">
        <f t="shared" si="6"/>
        <v>0</v>
      </c>
      <c r="AT31" s="65">
        <f t="shared" si="6"/>
        <v>0</v>
      </c>
      <c r="AU31" s="65">
        <f t="shared" si="6"/>
        <v>0</v>
      </c>
      <c r="AV31" s="65">
        <f t="shared" si="6"/>
        <v>0</v>
      </c>
      <c r="AW31" s="65">
        <f t="shared" si="6"/>
        <v>0</v>
      </c>
      <c r="AX31" s="65">
        <f t="shared" si="6"/>
        <v>0</v>
      </c>
      <c r="AY31" s="65">
        <f t="shared" si="6"/>
        <v>0</v>
      </c>
      <c r="AZ31" s="65">
        <f t="shared" si="6"/>
        <v>0</v>
      </c>
      <c r="BA31" s="65">
        <f t="shared" si="6"/>
        <v>0</v>
      </c>
      <c r="BB31" s="65">
        <f t="shared" si="6"/>
        <v>0</v>
      </c>
      <c r="BC31" s="65">
        <f t="shared" si="6"/>
        <v>0</v>
      </c>
      <c r="BD31" s="65">
        <f t="shared" si="6"/>
        <v>0</v>
      </c>
      <c r="BE31" s="65">
        <f t="shared" si="6"/>
        <v>0</v>
      </c>
      <c r="BF31" s="65">
        <f t="shared" si="6"/>
        <v>0</v>
      </c>
      <c r="BG31" s="65">
        <f t="shared" si="6"/>
        <v>0</v>
      </c>
      <c r="BH31" s="65">
        <f t="shared" si="6"/>
        <v>0</v>
      </c>
      <c r="BI31" s="65">
        <f t="shared" si="6"/>
        <v>0</v>
      </c>
      <c r="BJ31" s="65">
        <f t="shared" si="6"/>
        <v>0</v>
      </c>
      <c r="BK31" s="65">
        <f t="shared" si="6"/>
        <v>0</v>
      </c>
      <c r="BL31" s="65">
        <f t="shared" si="6"/>
        <v>0</v>
      </c>
      <c r="BM31" s="65">
        <f t="shared" si="6"/>
        <v>0</v>
      </c>
      <c r="BN31" s="65">
        <f t="shared" si="6"/>
        <v>0</v>
      </c>
      <c r="BO31" s="65">
        <f t="shared" ref="BO31:DZ31" si="7">+BO14+BO28</f>
        <v>0</v>
      </c>
      <c r="BP31" s="65">
        <f t="shared" si="7"/>
        <v>0</v>
      </c>
      <c r="BQ31" s="65">
        <f t="shared" si="7"/>
        <v>0</v>
      </c>
      <c r="BR31" s="65">
        <f t="shared" si="7"/>
        <v>0</v>
      </c>
      <c r="BS31" s="65">
        <f t="shared" si="7"/>
        <v>0</v>
      </c>
      <c r="BT31" s="65">
        <f t="shared" si="7"/>
        <v>0</v>
      </c>
      <c r="BU31" s="65">
        <f t="shared" si="7"/>
        <v>0</v>
      </c>
      <c r="BV31" s="65">
        <f t="shared" si="7"/>
        <v>0</v>
      </c>
      <c r="BW31" s="65">
        <f t="shared" si="7"/>
        <v>0</v>
      </c>
      <c r="BX31" s="65">
        <f t="shared" si="7"/>
        <v>0</v>
      </c>
      <c r="BY31" s="65">
        <f t="shared" si="7"/>
        <v>0</v>
      </c>
      <c r="BZ31" s="65">
        <f t="shared" si="7"/>
        <v>0</v>
      </c>
      <c r="CA31" s="65">
        <f t="shared" si="7"/>
        <v>0</v>
      </c>
      <c r="CB31" s="65">
        <f t="shared" si="7"/>
        <v>0</v>
      </c>
      <c r="CC31" s="65">
        <f t="shared" si="7"/>
        <v>0</v>
      </c>
      <c r="CD31" s="65">
        <f t="shared" si="7"/>
        <v>0</v>
      </c>
      <c r="CE31" s="65">
        <f t="shared" si="7"/>
        <v>0</v>
      </c>
      <c r="CF31" s="65">
        <f t="shared" si="7"/>
        <v>0</v>
      </c>
      <c r="CG31" s="65">
        <f t="shared" si="7"/>
        <v>0</v>
      </c>
      <c r="CH31" s="65">
        <f t="shared" si="7"/>
        <v>0</v>
      </c>
      <c r="CI31" s="65">
        <f t="shared" si="7"/>
        <v>0</v>
      </c>
      <c r="CJ31" s="65">
        <f t="shared" si="7"/>
        <v>0</v>
      </c>
      <c r="CK31" s="65">
        <f t="shared" si="7"/>
        <v>0</v>
      </c>
      <c r="CL31" s="65">
        <f t="shared" si="7"/>
        <v>0</v>
      </c>
      <c r="CM31" s="65">
        <f t="shared" si="7"/>
        <v>0</v>
      </c>
      <c r="CN31" s="65">
        <f t="shared" si="7"/>
        <v>0</v>
      </c>
      <c r="CO31" s="65">
        <f t="shared" si="7"/>
        <v>0</v>
      </c>
      <c r="CP31" s="65">
        <f t="shared" si="7"/>
        <v>0</v>
      </c>
      <c r="CQ31" s="65">
        <f t="shared" si="7"/>
        <v>0</v>
      </c>
      <c r="CR31" s="65">
        <f t="shared" si="7"/>
        <v>0</v>
      </c>
      <c r="CS31" s="65">
        <f t="shared" si="7"/>
        <v>0</v>
      </c>
      <c r="CT31" s="65">
        <f t="shared" si="7"/>
        <v>0</v>
      </c>
      <c r="CU31" s="65">
        <f t="shared" si="7"/>
        <v>0</v>
      </c>
      <c r="CV31" s="65">
        <f t="shared" si="7"/>
        <v>0</v>
      </c>
      <c r="CW31" s="65">
        <f t="shared" si="7"/>
        <v>0</v>
      </c>
      <c r="CX31" s="65">
        <f t="shared" si="7"/>
        <v>0</v>
      </c>
      <c r="CY31" s="65">
        <f t="shared" si="7"/>
        <v>0</v>
      </c>
      <c r="CZ31" s="65">
        <f t="shared" si="7"/>
        <v>0</v>
      </c>
      <c r="DA31" s="65">
        <f t="shared" si="7"/>
        <v>0</v>
      </c>
      <c r="DB31" s="65">
        <f t="shared" si="7"/>
        <v>0</v>
      </c>
      <c r="DC31" s="65">
        <f t="shared" si="7"/>
        <v>0</v>
      </c>
      <c r="DD31" s="65">
        <f t="shared" si="7"/>
        <v>0</v>
      </c>
      <c r="DE31" s="65">
        <f t="shared" si="7"/>
        <v>0</v>
      </c>
      <c r="DF31" s="65">
        <f t="shared" si="7"/>
        <v>0</v>
      </c>
      <c r="DG31" s="65">
        <f t="shared" si="7"/>
        <v>0</v>
      </c>
      <c r="DH31" s="65">
        <f t="shared" si="7"/>
        <v>0</v>
      </c>
      <c r="DI31" s="65">
        <f t="shared" si="7"/>
        <v>0</v>
      </c>
      <c r="DJ31" s="65">
        <f t="shared" si="7"/>
        <v>0</v>
      </c>
      <c r="DK31" s="65">
        <f t="shared" si="7"/>
        <v>0</v>
      </c>
      <c r="DL31" s="65">
        <f t="shared" si="7"/>
        <v>0</v>
      </c>
      <c r="DM31" s="65">
        <f t="shared" si="7"/>
        <v>0</v>
      </c>
      <c r="DN31" s="65">
        <f t="shared" si="7"/>
        <v>0</v>
      </c>
      <c r="DO31" s="65">
        <f t="shared" si="7"/>
        <v>0</v>
      </c>
      <c r="DP31" s="65">
        <f t="shared" si="7"/>
        <v>0</v>
      </c>
      <c r="DQ31" s="65">
        <f t="shared" si="7"/>
        <v>0</v>
      </c>
      <c r="DR31" s="65">
        <f t="shared" si="7"/>
        <v>0</v>
      </c>
      <c r="DS31" s="65">
        <f t="shared" si="7"/>
        <v>0</v>
      </c>
      <c r="DT31" s="65">
        <f t="shared" si="7"/>
        <v>0</v>
      </c>
      <c r="DU31" s="65">
        <f t="shared" si="7"/>
        <v>0</v>
      </c>
      <c r="DV31" s="65">
        <f t="shared" si="7"/>
        <v>0</v>
      </c>
      <c r="DW31" s="65">
        <f t="shared" si="7"/>
        <v>0</v>
      </c>
      <c r="DX31" s="65">
        <f t="shared" si="7"/>
        <v>0</v>
      </c>
      <c r="DY31" s="65">
        <f t="shared" si="7"/>
        <v>0</v>
      </c>
      <c r="DZ31" s="65">
        <f t="shared" si="7"/>
        <v>0</v>
      </c>
      <c r="EA31" s="65">
        <f t="shared" ref="EA31:ET31" si="8">+EA14+EA28</f>
        <v>0</v>
      </c>
      <c r="EB31" s="65">
        <f t="shared" si="8"/>
        <v>0</v>
      </c>
      <c r="EC31" s="65">
        <f t="shared" si="8"/>
        <v>0</v>
      </c>
      <c r="ED31" s="65">
        <f t="shared" si="8"/>
        <v>0</v>
      </c>
      <c r="EE31" s="65">
        <f t="shared" si="8"/>
        <v>0</v>
      </c>
      <c r="EF31" s="65">
        <f t="shared" si="8"/>
        <v>0</v>
      </c>
      <c r="EG31" s="65">
        <f t="shared" si="8"/>
        <v>0</v>
      </c>
      <c r="EH31" s="65">
        <f t="shared" si="8"/>
        <v>0</v>
      </c>
      <c r="EI31" s="65">
        <f t="shared" si="8"/>
        <v>0</v>
      </c>
      <c r="EJ31" s="65">
        <f t="shared" si="8"/>
        <v>0</v>
      </c>
      <c r="EK31" s="65">
        <f t="shared" si="8"/>
        <v>0</v>
      </c>
      <c r="EL31" s="65">
        <f t="shared" si="8"/>
        <v>0</v>
      </c>
      <c r="EM31" s="65">
        <f t="shared" si="8"/>
        <v>0</v>
      </c>
      <c r="EN31" s="65">
        <f t="shared" si="8"/>
        <v>0</v>
      </c>
      <c r="EO31" s="65">
        <f t="shared" si="8"/>
        <v>0</v>
      </c>
      <c r="EP31" s="65">
        <f t="shared" si="8"/>
        <v>0</v>
      </c>
      <c r="EQ31" s="65">
        <f t="shared" si="8"/>
        <v>0</v>
      </c>
      <c r="ER31" s="65">
        <f t="shared" si="8"/>
        <v>0</v>
      </c>
      <c r="ES31" s="65">
        <f t="shared" si="8"/>
        <v>0</v>
      </c>
      <c r="ET31" s="65">
        <f t="shared" si="8"/>
        <v>0</v>
      </c>
    </row>
    <row r="3999" spans="1:12" x14ac:dyDescent="0.25">
      <c r="A3999" s="54" t="s">
        <v>76</v>
      </c>
      <c r="B3999">
        <v>0</v>
      </c>
      <c r="C3999">
        <v>1</v>
      </c>
      <c r="D3999">
        <v>1.5</v>
      </c>
      <c r="E3999">
        <v>2</v>
      </c>
      <c r="F3999">
        <v>2.5</v>
      </c>
      <c r="G3999">
        <v>3</v>
      </c>
      <c r="H3999">
        <v>3.5</v>
      </c>
      <c r="I3999">
        <v>4</v>
      </c>
      <c r="J3999">
        <v>4.5</v>
      </c>
    </row>
    <row r="4000" spans="1:12" x14ac:dyDescent="0.25">
      <c r="A4000" s="54" t="s">
        <v>77</v>
      </c>
      <c r="B4000">
        <v>0</v>
      </c>
      <c r="C4000">
        <v>1</v>
      </c>
      <c r="D4000">
        <v>2</v>
      </c>
      <c r="E4000">
        <v>3</v>
      </c>
      <c r="F4000">
        <v>4</v>
      </c>
      <c r="G4000">
        <v>5</v>
      </c>
      <c r="H4000">
        <v>6</v>
      </c>
      <c r="I4000">
        <v>7</v>
      </c>
      <c r="J4000">
        <v>8</v>
      </c>
      <c r="K4000">
        <v>9</v>
      </c>
      <c r="L4000">
        <v>10</v>
      </c>
    </row>
  </sheetData>
  <sheetProtection password="C7C8" sheet="1" objects="1" scenarios="1"/>
  <customSheetViews>
    <customSheetView guid="{3747C63C-8460-41F1-8E5F-D6D89B4A2829}">
      <pane xSplit="1" ySplit="2" topLeftCell="B3" activePane="bottomRight" state="frozen"/>
      <selection pane="bottomRight" activeCell="C27" sqref="C27"/>
      <pageMargins left="0.75" right="0.75" top="1" bottom="1" header="0.5" footer="0.5"/>
      <pageSetup orientation="portrait" horizontalDpi="4294967293" verticalDpi="0" r:id="rId1"/>
      <headerFooter alignWithMargins="0"/>
    </customSheetView>
  </customSheetViews>
  <dataValidations count="3">
    <dataValidation type="list" allowBlank="1" showInputMessage="1" showErrorMessage="1" sqref="B3:ET12 B17:ET26" xr:uid="{00000000-0002-0000-0F00-000000000000}">
      <formula1>$B$3999:$J$3999</formula1>
    </dataValidation>
    <dataValidation type="list" allowBlank="1" showInputMessage="1" showErrorMessage="1" sqref="B13:ET13" xr:uid="{00000000-0002-0000-0F00-000002000000}">
      <formula1>$B$4000:$L$4000</formula1>
    </dataValidation>
    <dataValidation type="list" operator="greaterThanOrEqual" allowBlank="1" showInputMessage="1" showErrorMessage="1" sqref="B27:ET27" xr:uid="{00000000-0002-0000-0F00-000003000000}">
      <formula1>$B$4000:$L$4000</formula1>
    </dataValidation>
  </dataValidations>
  <pageMargins left="0.75" right="0.75" top="1" bottom="1" header="0.5" footer="0.5"/>
  <pageSetup orientation="portrait" horizontalDpi="4294967293" verticalDpi="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pageSetUpPr fitToPage="1"/>
  </sheetPr>
  <dimension ref="A1:K150"/>
  <sheetViews>
    <sheetView workbookViewId="0">
      <pane xSplit="5" ySplit="1" topLeftCell="F119" activePane="bottomRight" state="frozen"/>
      <selection sqref="A1:E150"/>
      <selection pane="topRight" sqref="A1:E150"/>
      <selection pane="bottomLeft" sqref="A1:E150"/>
      <selection pane="bottomRight" activeCell="B119" sqref="B119"/>
    </sheetView>
  </sheetViews>
  <sheetFormatPr defaultRowHeight="12.5" x14ac:dyDescent="0.25"/>
  <cols>
    <col min="2" max="2" width="25.1796875" customWidth="1"/>
    <col min="6" max="6" width="23.26953125" customWidth="1"/>
    <col min="7" max="7" width="13.1796875" customWidth="1"/>
    <col min="8" max="8" width="13.453125" bestFit="1" customWidth="1"/>
    <col min="9" max="9" width="15.81640625" bestFit="1" customWidth="1"/>
    <col min="10" max="10" width="19.7265625" customWidth="1"/>
    <col min="11" max="11" width="13" customWidth="1"/>
  </cols>
  <sheetData>
    <row r="1" spans="1:11" s="3" customFormat="1" ht="13" x14ac:dyDescent="0.3">
      <c r="A1" s="3" t="s">
        <v>32</v>
      </c>
      <c r="B1" s="3" t="s">
        <v>31</v>
      </c>
      <c r="C1" s="7" t="s">
        <v>33</v>
      </c>
      <c r="D1" s="7" t="s">
        <v>34</v>
      </c>
      <c r="E1" s="7" t="s">
        <v>1</v>
      </c>
      <c r="F1" s="3" t="s">
        <v>38</v>
      </c>
      <c r="G1" s="3" t="s">
        <v>39</v>
      </c>
      <c r="H1" s="3" t="s">
        <v>42</v>
      </c>
      <c r="I1" s="3" t="s">
        <v>43</v>
      </c>
      <c r="J1" s="3" t="s">
        <v>40</v>
      </c>
      <c r="K1" s="3" t="s">
        <v>41</v>
      </c>
    </row>
    <row r="2" spans="1:11" ht="14" x14ac:dyDescent="0.3">
      <c r="A2" s="16">
        <v>1</v>
      </c>
      <c r="B2" s="16"/>
      <c r="C2" s="53">
        <f>+'NoviceTF Data Entry'!$B$14</f>
        <v>0</v>
      </c>
      <c r="D2" s="53">
        <f>+'NoviceTF Data Entry'!$B$28</f>
        <v>0</v>
      </c>
      <c r="E2" s="53">
        <f>SUM(C2:D2)</f>
        <v>0</v>
      </c>
      <c r="F2" s="11"/>
      <c r="G2" s="11"/>
      <c r="H2" s="11"/>
      <c r="I2" s="11"/>
      <c r="J2" s="11"/>
      <c r="K2" s="11"/>
    </row>
    <row r="3" spans="1:11" ht="14" x14ac:dyDescent="0.3">
      <c r="A3" s="16">
        <v>2</v>
      </c>
      <c r="B3" s="16"/>
      <c r="C3" s="53">
        <f>+'NoviceTF Data Entry'!$C$14</f>
        <v>0</v>
      </c>
      <c r="D3" s="53">
        <f>+'NoviceTF Data Entry'!$C$28</f>
        <v>0</v>
      </c>
      <c r="E3" s="53">
        <f t="shared" ref="E3:E66" si="0">SUM(C3:D3)</f>
        <v>0</v>
      </c>
      <c r="F3" s="11"/>
      <c r="G3" s="11"/>
      <c r="H3" s="11"/>
      <c r="I3" s="11"/>
      <c r="J3" s="11"/>
      <c r="K3" s="11"/>
    </row>
    <row r="4" spans="1:11" ht="14" x14ac:dyDescent="0.3">
      <c r="A4" s="16">
        <v>3</v>
      </c>
      <c r="B4" s="16"/>
      <c r="C4" s="53">
        <f>+'NoviceTF Data Entry'!$D$14</f>
        <v>0</v>
      </c>
      <c r="D4" s="53">
        <f>+'NoviceTF Data Entry'!$D$28</f>
        <v>0</v>
      </c>
      <c r="E4" s="53">
        <f t="shared" si="0"/>
        <v>0</v>
      </c>
      <c r="F4" s="11"/>
      <c r="G4" s="11"/>
      <c r="H4" s="11"/>
      <c r="I4" s="11"/>
      <c r="J4" s="11"/>
      <c r="K4" s="11"/>
    </row>
    <row r="5" spans="1:11" ht="14" x14ac:dyDescent="0.3">
      <c r="A5" s="16">
        <v>4</v>
      </c>
      <c r="B5" s="16"/>
      <c r="C5" s="53">
        <f>+'NoviceTF Data Entry'!$E$14</f>
        <v>0</v>
      </c>
      <c r="D5" s="53">
        <f>+'NoviceTF Data Entry'!$E$28</f>
        <v>0</v>
      </c>
      <c r="E5" s="53">
        <f t="shared" si="0"/>
        <v>0</v>
      </c>
      <c r="F5" s="11"/>
      <c r="G5" s="11"/>
      <c r="H5" s="11"/>
      <c r="I5" s="11"/>
      <c r="J5" s="11"/>
      <c r="K5" s="11"/>
    </row>
    <row r="6" spans="1:11" ht="14" x14ac:dyDescent="0.3">
      <c r="A6" s="16">
        <v>5</v>
      </c>
      <c r="B6" s="16"/>
      <c r="C6" s="53">
        <f>+'NoviceTF Data Entry'!$F$14</f>
        <v>0</v>
      </c>
      <c r="D6" s="53">
        <f>+'NoviceTF Data Entry'!$F$28</f>
        <v>0</v>
      </c>
      <c r="E6" s="53">
        <f t="shared" si="0"/>
        <v>0</v>
      </c>
      <c r="F6" s="11"/>
      <c r="G6" s="11"/>
      <c r="H6" s="11"/>
      <c r="I6" s="11"/>
      <c r="J6" s="11"/>
      <c r="K6" s="11"/>
    </row>
    <row r="7" spans="1:11" ht="14" x14ac:dyDescent="0.3">
      <c r="A7" s="16">
        <v>6</v>
      </c>
      <c r="B7" s="16"/>
      <c r="C7" s="53">
        <f>+'NoviceTF Data Entry'!$G$14</f>
        <v>0</v>
      </c>
      <c r="D7" s="53">
        <f>+'NoviceTF Data Entry'!$G$28</f>
        <v>0</v>
      </c>
      <c r="E7" s="53">
        <f t="shared" si="0"/>
        <v>0</v>
      </c>
      <c r="F7" s="11"/>
      <c r="G7" s="11"/>
      <c r="H7" s="11"/>
      <c r="I7" s="11"/>
      <c r="J7" s="11"/>
      <c r="K7" s="11"/>
    </row>
    <row r="8" spans="1:11" ht="14" x14ac:dyDescent="0.3">
      <c r="A8" s="16">
        <v>7</v>
      </c>
      <c r="B8" s="16"/>
      <c r="C8" s="53">
        <f>+'NoviceTF Data Entry'!$H$14</f>
        <v>0</v>
      </c>
      <c r="D8" s="53">
        <f>+'NoviceTF Data Entry'!$H$28</f>
        <v>0</v>
      </c>
      <c r="E8" s="53">
        <f t="shared" si="0"/>
        <v>0</v>
      </c>
      <c r="F8" s="11"/>
      <c r="G8" s="11"/>
      <c r="H8" s="11"/>
      <c r="I8" s="11"/>
      <c r="J8" s="11"/>
      <c r="K8" s="11"/>
    </row>
    <row r="9" spans="1:11" ht="14" x14ac:dyDescent="0.3">
      <c r="A9" s="16">
        <v>8</v>
      </c>
      <c r="B9" s="16"/>
      <c r="C9" s="53">
        <f>+'NoviceTF Data Entry'!$I$14</f>
        <v>0</v>
      </c>
      <c r="D9" s="53">
        <f>+'NoviceTF Data Entry'!$I$28</f>
        <v>0</v>
      </c>
      <c r="E9" s="53">
        <f t="shared" si="0"/>
        <v>0</v>
      </c>
      <c r="F9" s="11"/>
      <c r="G9" s="11"/>
      <c r="H9" s="11"/>
      <c r="I9" s="11"/>
      <c r="J9" s="11"/>
      <c r="K9" s="11"/>
    </row>
    <row r="10" spans="1:11" ht="14" x14ac:dyDescent="0.3">
      <c r="A10" s="16">
        <v>9</v>
      </c>
      <c r="B10" s="16"/>
      <c r="C10" s="53">
        <f>+'NoviceTF Data Entry'!$J$14</f>
        <v>0</v>
      </c>
      <c r="D10" s="53">
        <f>+'NoviceTF Data Entry'!$J$28</f>
        <v>0</v>
      </c>
      <c r="E10" s="53">
        <f t="shared" si="0"/>
        <v>0</v>
      </c>
      <c r="F10" s="11"/>
      <c r="G10" s="11"/>
      <c r="H10" s="11"/>
      <c r="I10" s="11"/>
      <c r="J10" s="11"/>
      <c r="K10" s="11"/>
    </row>
    <row r="11" spans="1:11" ht="14" x14ac:dyDescent="0.3">
      <c r="A11" s="16">
        <v>10</v>
      </c>
      <c r="B11" s="16"/>
      <c r="C11" s="53">
        <f>+'NoviceTF Data Entry'!$K$14</f>
        <v>0</v>
      </c>
      <c r="D11" s="53">
        <f>+'NoviceTF Data Entry'!$K$28</f>
        <v>0</v>
      </c>
      <c r="E11" s="53">
        <f t="shared" si="0"/>
        <v>0</v>
      </c>
      <c r="F11" s="11"/>
      <c r="G11" s="11"/>
      <c r="H11" s="11"/>
      <c r="I11" s="11"/>
      <c r="J11" s="11"/>
      <c r="K11" s="11"/>
    </row>
    <row r="12" spans="1:11" ht="14" x14ac:dyDescent="0.3">
      <c r="A12" s="16">
        <v>11</v>
      </c>
      <c r="B12" s="16"/>
      <c r="C12" s="53">
        <f>+'NoviceTF Data Entry'!$L$14</f>
        <v>0</v>
      </c>
      <c r="D12" s="53">
        <f>+'NoviceTF Data Entry'!$L$28</f>
        <v>0</v>
      </c>
      <c r="E12" s="53">
        <f t="shared" si="0"/>
        <v>0</v>
      </c>
      <c r="F12" s="11"/>
      <c r="G12" s="11"/>
      <c r="H12" s="11"/>
      <c r="I12" s="11"/>
      <c r="J12" s="11"/>
      <c r="K12" s="11"/>
    </row>
    <row r="13" spans="1:11" ht="14" x14ac:dyDescent="0.3">
      <c r="A13" s="16">
        <v>12</v>
      </c>
      <c r="B13" s="16"/>
      <c r="C13" s="53">
        <f>+'NoviceTF Data Entry'!$M$14</f>
        <v>0</v>
      </c>
      <c r="D13" s="53">
        <f>+'NoviceTF Data Entry'!$M$28</f>
        <v>0</v>
      </c>
      <c r="E13" s="53">
        <f t="shared" si="0"/>
        <v>0</v>
      </c>
      <c r="F13" s="11"/>
      <c r="G13" s="11"/>
      <c r="H13" s="11"/>
      <c r="I13" s="11"/>
      <c r="J13" s="11"/>
      <c r="K13" s="11"/>
    </row>
    <row r="14" spans="1:11" ht="14" x14ac:dyDescent="0.3">
      <c r="A14" s="16">
        <v>13</v>
      </c>
      <c r="B14" s="16"/>
      <c r="C14" s="53">
        <f>+'NoviceTF Data Entry'!$N$14</f>
        <v>0</v>
      </c>
      <c r="D14" s="53">
        <f>+'NoviceTF Data Entry'!$N$28</f>
        <v>0</v>
      </c>
      <c r="E14" s="53">
        <f t="shared" si="0"/>
        <v>0</v>
      </c>
      <c r="F14" s="11"/>
      <c r="G14" s="11"/>
      <c r="H14" s="11"/>
      <c r="I14" s="11"/>
      <c r="J14" s="11"/>
      <c r="K14" s="11"/>
    </row>
    <row r="15" spans="1:11" ht="14" x14ac:dyDescent="0.3">
      <c r="A15" s="16">
        <v>14</v>
      </c>
      <c r="B15" s="16"/>
      <c r="C15" s="53">
        <f>+'NoviceTF Data Entry'!$O$14</f>
        <v>0</v>
      </c>
      <c r="D15" s="53">
        <f>+'NoviceTF Data Entry'!$O$28</f>
        <v>0</v>
      </c>
      <c r="E15" s="53">
        <f t="shared" si="0"/>
        <v>0</v>
      </c>
      <c r="F15" s="11"/>
      <c r="G15" s="11"/>
      <c r="H15" s="11"/>
      <c r="I15" s="11"/>
      <c r="J15" s="11"/>
      <c r="K15" s="11"/>
    </row>
    <row r="16" spans="1:11" ht="14" x14ac:dyDescent="0.3">
      <c r="A16" s="16">
        <v>15</v>
      </c>
      <c r="B16" s="16"/>
      <c r="C16" s="53">
        <f>+'NoviceTF Data Entry'!$P$14</f>
        <v>0</v>
      </c>
      <c r="D16" s="53">
        <f>+'NoviceTF Data Entry'!$P$28</f>
        <v>0</v>
      </c>
      <c r="E16" s="53">
        <f t="shared" si="0"/>
        <v>0</v>
      </c>
      <c r="F16" s="11"/>
      <c r="G16" s="11"/>
      <c r="H16" s="11"/>
      <c r="I16" s="11"/>
      <c r="J16" s="11"/>
      <c r="K16" s="11"/>
    </row>
    <row r="17" spans="1:11" ht="14" x14ac:dyDescent="0.3">
      <c r="A17" s="16">
        <v>16</v>
      </c>
      <c r="B17" s="16"/>
      <c r="C17" s="53">
        <f>+'NoviceTF Data Entry'!$Q$14</f>
        <v>0</v>
      </c>
      <c r="D17" s="53">
        <f>+'NoviceTF Data Entry'!$Q$28</f>
        <v>0</v>
      </c>
      <c r="E17" s="53">
        <f t="shared" si="0"/>
        <v>0</v>
      </c>
      <c r="F17" s="11"/>
      <c r="G17" s="11"/>
      <c r="H17" s="11"/>
      <c r="I17" s="11"/>
      <c r="J17" s="11"/>
      <c r="K17" s="11"/>
    </row>
    <row r="18" spans="1:11" ht="14" x14ac:dyDescent="0.3">
      <c r="A18" s="16">
        <v>17</v>
      </c>
      <c r="B18" s="16"/>
      <c r="C18" s="53">
        <f>+'NoviceTF Data Entry'!$R$14</f>
        <v>0</v>
      </c>
      <c r="D18" s="53">
        <f>+'NoviceTF Data Entry'!$R$28</f>
        <v>0</v>
      </c>
      <c r="E18" s="53">
        <f t="shared" si="0"/>
        <v>0</v>
      </c>
      <c r="F18" s="11"/>
      <c r="G18" s="11"/>
      <c r="H18" s="11"/>
      <c r="I18" s="11"/>
      <c r="J18" s="11"/>
      <c r="K18" s="11"/>
    </row>
    <row r="19" spans="1:11" ht="14" x14ac:dyDescent="0.3">
      <c r="A19" s="16">
        <v>18</v>
      </c>
      <c r="B19" s="16"/>
      <c r="C19" s="53">
        <f>+'NoviceTF Data Entry'!$S$14</f>
        <v>0</v>
      </c>
      <c r="D19" s="53">
        <f>+'NoviceTF Data Entry'!$S$28</f>
        <v>0</v>
      </c>
      <c r="E19" s="53">
        <f t="shared" si="0"/>
        <v>0</v>
      </c>
      <c r="F19" s="11"/>
      <c r="G19" s="11"/>
      <c r="H19" s="11"/>
      <c r="I19" s="11"/>
      <c r="J19" s="11"/>
      <c r="K19" s="11"/>
    </row>
    <row r="20" spans="1:11" ht="14" x14ac:dyDescent="0.3">
      <c r="A20" s="16">
        <v>19</v>
      </c>
      <c r="B20" s="16"/>
      <c r="C20" s="53">
        <f>+'NoviceTF Data Entry'!$T$14</f>
        <v>0</v>
      </c>
      <c r="D20" s="53">
        <f>+'NoviceTF Data Entry'!$T$28</f>
        <v>0</v>
      </c>
      <c r="E20" s="53">
        <f t="shared" si="0"/>
        <v>0</v>
      </c>
      <c r="F20" s="11"/>
      <c r="G20" s="11"/>
      <c r="H20" s="11"/>
      <c r="I20" s="11"/>
      <c r="J20" s="11"/>
      <c r="K20" s="11"/>
    </row>
    <row r="21" spans="1:11" ht="14" x14ac:dyDescent="0.3">
      <c r="A21" s="16">
        <v>20</v>
      </c>
      <c r="B21" s="16"/>
      <c r="C21" s="53">
        <f>+'NoviceTF Data Entry'!$U$14</f>
        <v>0</v>
      </c>
      <c r="D21" s="53">
        <f>+'NoviceTF Data Entry'!$U$28</f>
        <v>0</v>
      </c>
      <c r="E21" s="53">
        <f t="shared" si="0"/>
        <v>0</v>
      </c>
      <c r="F21" s="11"/>
      <c r="G21" s="11"/>
      <c r="H21" s="11"/>
      <c r="I21" s="11"/>
      <c r="J21" s="11"/>
      <c r="K21" s="11"/>
    </row>
    <row r="22" spans="1:11" ht="14" x14ac:dyDescent="0.3">
      <c r="A22" s="16">
        <v>21</v>
      </c>
      <c r="B22" s="16"/>
      <c r="C22" s="53">
        <f>+'NoviceTF Data Entry'!$V$14</f>
        <v>0</v>
      </c>
      <c r="D22" s="53">
        <f>+'NoviceTF Data Entry'!$V$28</f>
        <v>0</v>
      </c>
      <c r="E22" s="53">
        <f t="shared" si="0"/>
        <v>0</v>
      </c>
      <c r="F22" s="11"/>
      <c r="G22" s="11"/>
      <c r="H22" s="11"/>
      <c r="I22" s="11"/>
      <c r="J22" s="11"/>
      <c r="K22" s="11"/>
    </row>
    <row r="23" spans="1:11" ht="14" x14ac:dyDescent="0.3">
      <c r="A23" s="16">
        <v>22</v>
      </c>
      <c r="B23" s="16"/>
      <c r="C23" s="53">
        <f>+'NoviceTF Data Entry'!$W$14</f>
        <v>0</v>
      </c>
      <c r="D23" s="53">
        <f>+'NoviceTF Data Entry'!$W$28</f>
        <v>0</v>
      </c>
      <c r="E23" s="53">
        <f t="shared" si="0"/>
        <v>0</v>
      </c>
      <c r="F23" s="11"/>
      <c r="G23" s="11"/>
      <c r="H23" s="11"/>
      <c r="I23" s="11"/>
      <c r="J23" s="11"/>
      <c r="K23" s="11"/>
    </row>
    <row r="24" spans="1:11" ht="14" x14ac:dyDescent="0.3">
      <c r="A24" s="16">
        <v>23</v>
      </c>
      <c r="B24" s="16"/>
      <c r="C24" s="53">
        <f>+'NoviceTF Data Entry'!$X$14</f>
        <v>0</v>
      </c>
      <c r="D24" s="53">
        <f>+'NoviceTF Data Entry'!$X$28</f>
        <v>0</v>
      </c>
      <c r="E24" s="53">
        <f t="shared" si="0"/>
        <v>0</v>
      </c>
      <c r="F24" s="11"/>
      <c r="G24" s="11"/>
      <c r="H24" s="11"/>
      <c r="I24" s="11"/>
      <c r="J24" s="11"/>
      <c r="K24" s="11"/>
    </row>
    <row r="25" spans="1:11" ht="14" x14ac:dyDescent="0.3">
      <c r="A25" s="16">
        <v>24</v>
      </c>
      <c r="B25" s="16"/>
      <c r="C25" s="53">
        <f>+'NoviceTF Data Entry'!$Y$14</f>
        <v>0</v>
      </c>
      <c r="D25" s="53">
        <f>+'NoviceTF Data Entry'!$Y$28</f>
        <v>0</v>
      </c>
      <c r="E25" s="53">
        <f t="shared" si="0"/>
        <v>0</v>
      </c>
      <c r="F25" s="11"/>
      <c r="G25" s="11"/>
      <c r="H25" s="11"/>
      <c r="I25" s="11"/>
      <c r="J25" s="11"/>
      <c r="K25" s="11"/>
    </row>
    <row r="26" spans="1:11" ht="14" x14ac:dyDescent="0.3">
      <c r="A26" s="16">
        <v>25</v>
      </c>
      <c r="B26" s="16"/>
      <c r="C26" s="53">
        <f>+'NoviceTF Data Entry'!$Z$14</f>
        <v>0</v>
      </c>
      <c r="D26" s="53">
        <f>+'NoviceTF Data Entry'!$Z$28</f>
        <v>0</v>
      </c>
      <c r="E26" s="53">
        <f t="shared" si="0"/>
        <v>0</v>
      </c>
      <c r="F26" s="11"/>
      <c r="G26" s="11"/>
      <c r="H26" s="11"/>
      <c r="I26" s="11"/>
      <c r="J26" s="11"/>
      <c r="K26" s="11"/>
    </row>
    <row r="27" spans="1:11" ht="14" x14ac:dyDescent="0.3">
      <c r="A27" s="16">
        <v>26</v>
      </c>
      <c r="B27" s="16"/>
      <c r="C27" s="53">
        <f>+'NoviceTF Data Entry'!$AA$14</f>
        <v>0</v>
      </c>
      <c r="D27" s="53">
        <f>+'NoviceTF Data Entry'!$AA$28</f>
        <v>0</v>
      </c>
      <c r="E27" s="53">
        <f t="shared" si="0"/>
        <v>0</v>
      </c>
      <c r="F27" s="11"/>
      <c r="G27" s="11"/>
      <c r="H27" s="11"/>
      <c r="I27" s="11"/>
      <c r="J27" s="11"/>
      <c r="K27" s="11"/>
    </row>
    <row r="28" spans="1:11" ht="14" x14ac:dyDescent="0.3">
      <c r="A28" s="16">
        <v>27</v>
      </c>
      <c r="B28" s="16"/>
      <c r="C28" s="53">
        <f>+'NoviceTF Data Entry'!$AB$14</f>
        <v>0</v>
      </c>
      <c r="D28" s="53">
        <f>+'NoviceTF Data Entry'!$AB$28</f>
        <v>0</v>
      </c>
      <c r="E28" s="53">
        <f t="shared" si="0"/>
        <v>0</v>
      </c>
      <c r="F28" s="11"/>
      <c r="G28" s="11"/>
      <c r="H28" s="11"/>
      <c r="I28" s="11"/>
      <c r="J28" s="11"/>
      <c r="K28" s="11"/>
    </row>
    <row r="29" spans="1:11" ht="14" x14ac:dyDescent="0.3">
      <c r="A29" s="16">
        <v>28</v>
      </c>
      <c r="B29" s="16"/>
      <c r="C29" s="53">
        <f>+'NoviceTF Data Entry'!$AC$14</f>
        <v>0</v>
      </c>
      <c r="D29" s="53">
        <f>+'NoviceTF Data Entry'!$AC$28</f>
        <v>0</v>
      </c>
      <c r="E29" s="53">
        <f t="shared" si="0"/>
        <v>0</v>
      </c>
      <c r="F29" s="11"/>
      <c r="G29" s="11"/>
      <c r="H29" s="11"/>
      <c r="I29" s="11"/>
      <c r="J29" s="11"/>
      <c r="K29" s="11"/>
    </row>
    <row r="30" spans="1:11" ht="14" x14ac:dyDescent="0.3">
      <c r="A30" s="16">
        <v>29</v>
      </c>
      <c r="B30" s="16"/>
      <c r="C30" s="53">
        <f>+'NoviceTF Data Entry'!$AD$14</f>
        <v>0</v>
      </c>
      <c r="D30" s="53">
        <f>+'NoviceTF Data Entry'!$AD$28</f>
        <v>0</v>
      </c>
      <c r="E30" s="53">
        <f t="shared" si="0"/>
        <v>0</v>
      </c>
      <c r="F30" s="11"/>
      <c r="G30" s="11"/>
      <c r="H30" s="11"/>
      <c r="I30" s="11"/>
      <c r="J30" s="11"/>
      <c r="K30" s="11"/>
    </row>
    <row r="31" spans="1:11" ht="14" x14ac:dyDescent="0.3">
      <c r="A31" s="16">
        <v>30</v>
      </c>
      <c r="B31" s="16"/>
      <c r="C31" s="53">
        <f>+'NoviceTF Data Entry'!$AE$14</f>
        <v>0</v>
      </c>
      <c r="D31" s="53">
        <f>+'NoviceTF Data Entry'!$AE$28</f>
        <v>0</v>
      </c>
      <c r="E31" s="53">
        <f t="shared" si="0"/>
        <v>0</v>
      </c>
      <c r="F31" s="11"/>
      <c r="G31" s="11"/>
      <c r="H31" s="11"/>
      <c r="I31" s="11"/>
      <c r="J31" s="11"/>
      <c r="K31" s="11"/>
    </row>
    <row r="32" spans="1:11" ht="14" x14ac:dyDescent="0.3">
      <c r="A32" s="16">
        <v>31</v>
      </c>
      <c r="B32" s="16"/>
      <c r="C32" s="53">
        <f>+'NoviceTF Data Entry'!$AF$14</f>
        <v>0</v>
      </c>
      <c r="D32" s="53">
        <f>+'NoviceTF Data Entry'!$AF$28</f>
        <v>0</v>
      </c>
      <c r="E32" s="53">
        <f t="shared" si="0"/>
        <v>0</v>
      </c>
      <c r="F32" s="11"/>
      <c r="G32" s="11"/>
      <c r="H32" s="11"/>
      <c r="I32" s="11"/>
      <c r="J32" s="11"/>
      <c r="K32" s="11"/>
    </row>
    <row r="33" spans="1:11" ht="14" x14ac:dyDescent="0.3">
      <c r="A33" s="16">
        <v>32</v>
      </c>
      <c r="B33" s="16"/>
      <c r="C33" s="53">
        <f>+'NoviceTF Data Entry'!$AG$14</f>
        <v>0</v>
      </c>
      <c r="D33" s="53">
        <f>+'NoviceTF Data Entry'!$AG$28</f>
        <v>0</v>
      </c>
      <c r="E33" s="53">
        <f t="shared" si="0"/>
        <v>0</v>
      </c>
      <c r="F33" s="11"/>
      <c r="G33" s="11"/>
      <c r="H33" s="11"/>
      <c r="I33" s="11"/>
      <c r="J33" s="11"/>
      <c r="K33" s="11"/>
    </row>
    <row r="34" spans="1:11" ht="14" x14ac:dyDescent="0.3">
      <c r="A34" s="16">
        <v>33</v>
      </c>
      <c r="B34" s="16"/>
      <c r="C34" s="53">
        <f>+'NoviceTF Data Entry'!$AH$14</f>
        <v>0</v>
      </c>
      <c r="D34" s="53">
        <f>+'NoviceTF Data Entry'!$AH$28</f>
        <v>0</v>
      </c>
      <c r="E34" s="53">
        <f t="shared" si="0"/>
        <v>0</v>
      </c>
      <c r="F34" s="11"/>
      <c r="G34" s="11"/>
      <c r="H34" s="11"/>
      <c r="I34" s="11"/>
      <c r="J34" s="11"/>
      <c r="K34" s="11"/>
    </row>
    <row r="35" spans="1:11" ht="14" x14ac:dyDescent="0.3">
      <c r="A35" s="16">
        <v>34</v>
      </c>
      <c r="B35" s="16"/>
      <c r="C35" s="53">
        <f>+'NoviceTF Data Entry'!$AI$14</f>
        <v>0</v>
      </c>
      <c r="D35" s="53">
        <f>+'NoviceTF Data Entry'!$AI$28</f>
        <v>0</v>
      </c>
      <c r="E35" s="53">
        <f t="shared" si="0"/>
        <v>0</v>
      </c>
      <c r="F35" s="11"/>
      <c r="G35" s="11"/>
      <c r="H35" s="11"/>
      <c r="I35" s="11"/>
      <c r="J35" s="11"/>
      <c r="K35" s="11"/>
    </row>
    <row r="36" spans="1:11" ht="14" x14ac:dyDescent="0.3">
      <c r="A36" s="16">
        <v>35</v>
      </c>
      <c r="B36" s="16"/>
      <c r="C36" s="53">
        <f>+'NoviceTF Data Entry'!$AJ$14</f>
        <v>0</v>
      </c>
      <c r="D36" s="53">
        <f>+'NoviceTF Data Entry'!$AJ$28</f>
        <v>0</v>
      </c>
      <c r="E36" s="53">
        <f t="shared" si="0"/>
        <v>0</v>
      </c>
      <c r="F36" s="11"/>
      <c r="G36" s="11"/>
      <c r="H36" s="11"/>
      <c r="I36" s="11"/>
      <c r="J36" s="11"/>
      <c r="K36" s="11"/>
    </row>
    <row r="37" spans="1:11" ht="14" x14ac:dyDescent="0.3">
      <c r="A37" s="16">
        <v>36</v>
      </c>
      <c r="B37" s="16"/>
      <c r="C37" s="53">
        <f>+'NoviceTF Data Entry'!$AK$14</f>
        <v>0</v>
      </c>
      <c r="D37" s="53">
        <f>+'NoviceTF Data Entry'!$AK$28</f>
        <v>0</v>
      </c>
      <c r="E37" s="53">
        <f t="shared" si="0"/>
        <v>0</v>
      </c>
      <c r="F37" s="11"/>
      <c r="G37" s="11"/>
      <c r="H37" s="11"/>
      <c r="I37" s="11"/>
      <c r="J37" s="11"/>
      <c r="K37" s="11"/>
    </row>
    <row r="38" spans="1:11" ht="14" x14ac:dyDescent="0.3">
      <c r="A38" s="16">
        <v>37</v>
      </c>
      <c r="B38" s="16"/>
      <c r="C38" s="53">
        <f>+'NoviceTF Data Entry'!$AL$14</f>
        <v>0</v>
      </c>
      <c r="D38" s="53">
        <f>+'NoviceTF Data Entry'!$AL$28</f>
        <v>0</v>
      </c>
      <c r="E38" s="53">
        <f t="shared" si="0"/>
        <v>0</v>
      </c>
      <c r="F38" s="11"/>
      <c r="G38" s="11"/>
      <c r="H38" s="11"/>
      <c r="I38" s="11"/>
      <c r="J38" s="11"/>
      <c r="K38" s="11"/>
    </row>
    <row r="39" spans="1:11" ht="14" x14ac:dyDescent="0.3">
      <c r="A39" s="16">
        <v>38</v>
      </c>
      <c r="B39" s="16"/>
      <c r="C39" s="53">
        <f>+'NoviceTF Data Entry'!$AM$14</f>
        <v>0</v>
      </c>
      <c r="D39" s="53">
        <f>+'NoviceTF Data Entry'!$AM$28</f>
        <v>0</v>
      </c>
      <c r="E39" s="53">
        <f t="shared" si="0"/>
        <v>0</v>
      </c>
      <c r="F39" s="11"/>
      <c r="G39" s="11"/>
      <c r="H39" s="11"/>
      <c r="I39" s="11"/>
      <c r="J39" s="11"/>
      <c r="K39" s="11"/>
    </row>
    <row r="40" spans="1:11" ht="14" x14ac:dyDescent="0.3">
      <c r="A40" s="16">
        <v>39</v>
      </c>
      <c r="B40" s="16"/>
      <c r="C40" s="53">
        <f>+'NoviceTF Data Entry'!$AN$14</f>
        <v>0</v>
      </c>
      <c r="D40" s="53">
        <f>+'NoviceTF Data Entry'!$AN$28</f>
        <v>0</v>
      </c>
      <c r="E40" s="53">
        <f t="shared" si="0"/>
        <v>0</v>
      </c>
      <c r="F40" s="11"/>
      <c r="G40" s="11"/>
      <c r="H40" s="11"/>
      <c r="I40" s="11"/>
      <c r="J40" s="11"/>
      <c r="K40" s="11"/>
    </row>
    <row r="41" spans="1:11" ht="14" x14ac:dyDescent="0.3">
      <c r="A41" s="16">
        <v>40</v>
      </c>
      <c r="B41" s="16"/>
      <c r="C41" s="53">
        <f>+'NoviceTF Data Entry'!$AO$14</f>
        <v>0</v>
      </c>
      <c r="D41" s="53">
        <f>+'NoviceTF Data Entry'!$AO$28</f>
        <v>0</v>
      </c>
      <c r="E41" s="53">
        <f t="shared" si="0"/>
        <v>0</v>
      </c>
      <c r="F41" s="11"/>
      <c r="G41" s="11"/>
      <c r="H41" s="11"/>
      <c r="I41" s="11"/>
      <c r="J41" s="11"/>
      <c r="K41" s="11"/>
    </row>
    <row r="42" spans="1:11" ht="14" x14ac:dyDescent="0.3">
      <c r="A42" s="16">
        <v>41</v>
      </c>
      <c r="B42" s="16"/>
      <c r="C42" s="53">
        <f>+'NoviceTF Data Entry'!$AP$14</f>
        <v>0</v>
      </c>
      <c r="D42" s="53">
        <f>+'NoviceTF Data Entry'!$AP$28</f>
        <v>0</v>
      </c>
      <c r="E42" s="53">
        <f t="shared" si="0"/>
        <v>0</v>
      </c>
      <c r="F42" s="11"/>
      <c r="G42" s="11"/>
      <c r="H42" s="11"/>
      <c r="I42" s="11"/>
      <c r="J42" s="11"/>
      <c r="K42" s="11"/>
    </row>
    <row r="43" spans="1:11" ht="14" x14ac:dyDescent="0.3">
      <c r="A43" s="16">
        <v>42</v>
      </c>
      <c r="B43" s="16"/>
      <c r="C43" s="53">
        <f>+'NoviceTF Data Entry'!$AQ$14</f>
        <v>0</v>
      </c>
      <c r="D43" s="53">
        <f>+'NoviceTF Data Entry'!$AQ$28</f>
        <v>0</v>
      </c>
      <c r="E43" s="53">
        <f t="shared" si="0"/>
        <v>0</v>
      </c>
      <c r="F43" s="11"/>
      <c r="G43" s="11"/>
      <c r="H43" s="11"/>
      <c r="I43" s="11"/>
      <c r="J43" s="11"/>
      <c r="K43" s="11"/>
    </row>
    <row r="44" spans="1:11" ht="14" x14ac:dyDescent="0.3">
      <c r="A44" s="16">
        <v>43</v>
      </c>
      <c r="B44" s="16"/>
      <c r="C44" s="53">
        <f>+'NoviceTF Data Entry'!$AR$14</f>
        <v>0</v>
      </c>
      <c r="D44" s="53">
        <f>+'NoviceTF Data Entry'!$AR$28</f>
        <v>0</v>
      </c>
      <c r="E44" s="53">
        <f t="shared" si="0"/>
        <v>0</v>
      </c>
      <c r="F44" s="11"/>
      <c r="G44" s="11"/>
      <c r="H44" s="11"/>
      <c r="I44" s="11"/>
      <c r="J44" s="11"/>
      <c r="K44" s="11"/>
    </row>
    <row r="45" spans="1:11" ht="14" x14ac:dyDescent="0.3">
      <c r="A45" s="16">
        <v>44</v>
      </c>
      <c r="B45" s="16"/>
      <c r="C45" s="53">
        <f>+'NoviceTF Data Entry'!$AS$14</f>
        <v>0</v>
      </c>
      <c r="D45" s="53">
        <f>+'NoviceTF Data Entry'!$AS$28</f>
        <v>0</v>
      </c>
      <c r="E45" s="53">
        <f t="shared" si="0"/>
        <v>0</v>
      </c>
      <c r="F45" s="11"/>
      <c r="G45" s="11"/>
      <c r="H45" s="11"/>
      <c r="I45" s="11"/>
      <c r="J45" s="11"/>
      <c r="K45" s="11"/>
    </row>
    <row r="46" spans="1:11" ht="14" x14ac:dyDescent="0.3">
      <c r="A46" s="16">
        <v>45</v>
      </c>
      <c r="B46" s="16"/>
      <c r="C46" s="53">
        <f>+'NoviceTF Data Entry'!$AT$14</f>
        <v>0</v>
      </c>
      <c r="D46" s="53">
        <f>+'NoviceTF Data Entry'!$AT$28</f>
        <v>0</v>
      </c>
      <c r="E46" s="53">
        <f t="shared" si="0"/>
        <v>0</v>
      </c>
      <c r="F46" s="11"/>
      <c r="G46" s="11"/>
      <c r="H46" s="11"/>
      <c r="I46" s="11"/>
      <c r="J46" s="11"/>
      <c r="K46" s="11"/>
    </row>
    <row r="47" spans="1:11" ht="14" x14ac:dyDescent="0.3">
      <c r="A47" s="16">
        <v>46</v>
      </c>
      <c r="B47" s="16"/>
      <c r="C47" s="53">
        <f>+'NoviceTF Data Entry'!$AU$14</f>
        <v>0</v>
      </c>
      <c r="D47" s="53">
        <f>+'NoviceTF Data Entry'!$AU$28</f>
        <v>0</v>
      </c>
      <c r="E47" s="53">
        <f t="shared" si="0"/>
        <v>0</v>
      </c>
      <c r="F47" s="11"/>
      <c r="G47" s="11"/>
      <c r="H47" s="11"/>
      <c r="I47" s="11"/>
      <c r="J47" s="11"/>
      <c r="K47" s="11"/>
    </row>
    <row r="48" spans="1:11" ht="14" x14ac:dyDescent="0.3">
      <c r="A48" s="16">
        <v>47</v>
      </c>
      <c r="B48" s="16"/>
      <c r="C48" s="53">
        <f>+'NoviceTF Data Entry'!$AV$14</f>
        <v>0</v>
      </c>
      <c r="D48" s="53">
        <f>+'NoviceTF Data Entry'!$AV$28</f>
        <v>0</v>
      </c>
      <c r="E48" s="53">
        <f t="shared" si="0"/>
        <v>0</v>
      </c>
      <c r="F48" s="11"/>
      <c r="G48" s="11"/>
      <c r="H48" s="11"/>
      <c r="I48" s="11"/>
      <c r="J48" s="11"/>
      <c r="K48" s="11"/>
    </row>
    <row r="49" spans="1:11" ht="14" x14ac:dyDescent="0.3">
      <c r="A49" s="16">
        <v>48</v>
      </c>
      <c r="B49" s="16"/>
      <c r="C49" s="53">
        <f>+'NoviceTF Data Entry'!$AW$14</f>
        <v>0</v>
      </c>
      <c r="D49" s="53">
        <f>+'NoviceTF Data Entry'!$AW$28</f>
        <v>0</v>
      </c>
      <c r="E49" s="53">
        <f t="shared" si="0"/>
        <v>0</v>
      </c>
      <c r="F49" s="11"/>
      <c r="G49" s="11"/>
      <c r="H49" s="11"/>
      <c r="I49" s="11"/>
      <c r="J49" s="11"/>
      <c r="K49" s="11"/>
    </row>
    <row r="50" spans="1:11" ht="14" x14ac:dyDescent="0.3">
      <c r="A50" s="16">
        <v>49</v>
      </c>
      <c r="B50" s="16"/>
      <c r="C50" s="53">
        <f>+'NoviceTF Data Entry'!$AX$14</f>
        <v>0</v>
      </c>
      <c r="D50" s="53">
        <f>+'NoviceTF Data Entry'!$AX$28</f>
        <v>0</v>
      </c>
      <c r="E50" s="53">
        <f t="shared" si="0"/>
        <v>0</v>
      </c>
      <c r="F50" s="11"/>
      <c r="G50" s="11"/>
      <c r="H50" s="11"/>
      <c r="I50" s="11"/>
      <c r="J50" s="11"/>
      <c r="K50" s="11"/>
    </row>
    <row r="51" spans="1:11" ht="14" x14ac:dyDescent="0.3">
      <c r="A51" s="16">
        <v>50</v>
      </c>
      <c r="B51" s="16"/>
      <c r="C51" s="53">
        <f>+'NoviceTF Data Entry'!$AY$14</f>
        <v>0</v>
      </c>
      <c r="D51" s="53">
        <f>+'NoviceTF Data Entry'!$AY$28</f>
        <v>0</v>
      </c>
      <c r="E51" s="53">
        <f t="shared" si="0"/>
        <v>0</v>
      </c>
      <c r="F51" s="11"/>
      <c r="G51" s="11"/>
      <c r="H51" s="11"/>
      <c r="I51" s="11"/>
      <c r="J51" s="11"/>
      <c r="K51" s="11"/>
    </row>
    <row r="52" spans="1:11" ht="14" x14ac:dyDescent="0.3">
      <c r="A52" s="16">
        <v>51</v>
      </c>
      <c r="B52" s="16"/>
      <c r="C52" s="53">
        <f>+'NoviceTF Data Entry'!$AZ$14</f>
        <v>0</v>
      </c>
      <c r="D52" s="53">
        <f>+'NoviceTF Data Entry'!$AZ$28</f>
        <v>0</v>
      </c>
      <c r="E52" s="53">
        <f t="shared" si="0"/>
        <v>0</v>
      </c>
      <c r="F52" s="11"/>
      <c r="G52" s="11"/>
      <c r="H52" s="11"/>
      <c r="I52" s="11"/>
      <c r="J52" s="11"/>
      <c r="K52" s="11"/>
    </row>
    <row r="53" spans="1:11" ht="14" x14ac:dyDescent="0.3">
      <c r="A53" s="16">
        <v>52</v>
      </c>
      <c r="B53" s="16"/>
      <c r="C53" s="53">
        <f>+'NoviceTF Data Entry'!$BA$14</f>
        <v>0</v>
      </c>
      <c r="D53" s="53">
        <f>+'NoviceTF Data Entry'!$BA$28</f>
        <v>0</v>
      </c>
      <c r="E53" s="53">
        <f t="shared" si="0"/>
        <v>0</v>
      </c>
      <c r="F53" s="11"/>
      <c r="G53" s="11"/>
      <c r="H53" s="11"/>
      <c r="I53" s="11"/>
      <c r="J53" s="11"/>
      <c r="K53" s="11"/>
    </row>
    <row r="54" spans="1:11" ht="14" x14ac:dyDescent="0.3">
      <c r="A54" s="16">
        <v>53</v>
      </c>
      <c r="B54" s="16"/>
      <c r="C54" s="53">
        <f>+'NoviceTF Data Entry'!$BB$14</f>
        <v>0</v>
      </c>
      <c r="D54" s="53">
        <f>+'NoviceTF Data Entry'!$BB$28</f>
        <v>0</v>
      </c>
      <c r="E54" s="53">
        <f t="shared" si="0"/>
        <v>0</v>
      </c>
      <c r="F54" s="11"/>
      <c r="G54" s="11"/>
      <c r="H54" s="11"/>
      <c r="I54" s="11"/>
      <c r="J54" s="11"/>
      <c r="K54" s="11"/>
    </row>
    <row r="55" spans="1:11" ht="14" x14ac:dyDescent="0.3">
      <c r="A55" s="16">
        <v>54</v>
      </c>
      <c r="B55" s="16"/>
      <c r="C55" s="53">
        <f>+'NoviceTF Data Entry'!$BC$14</f>
        <v>0</v>
      </c>
      <c r="D55" s="53">
        <f>+'NoviceTF Data Entry'!$BC$28</f>
        <v>0</v>
      </c>
      <c r="E55" s="53">
        <f t="shared" si="0"/>
        <v>0</v>
      </c>
      <c r="F55" s="11"/>
      <c r="G55" s="11"/>
      <c r="H55" s="11"/>
      <c r="I55" s="11"/>
      <c r="J55" s="11"/>
      <c r="K55" s="11"/>
    </row>
    <row r="56" spans="1:11" ht="14" x14ac:dyDescent="0.3">
      <c r="A56" s="16">
        <v>55</v>
      </c>
      <c r="B56" s="16"/>
      <c r="C56" s="53">
        <f>+'NoviceTF Data Entry'!$BD$14</f>
        <v>0</v>
      </c>
      <c r="D56" s="53">
        <f>+'NoviceTF Data Entry'!$BD$28</f>
        <v>0</v>
      </c>
      <c r="E56" s="53">
        <f t="shared" si="0"/>
        <v>0</v>
      </c>
      <c r="F56" s="11"/>
      <c r="G56" s="11"/>
      <c r="H56" s="11"/>
      <c r="I56" s="11"/>
      <c r="J56" s="11"/>
      <c r="K56" s="11"/>
    </row>
    <row r="57" spans="1:11" ht="14" x14ac:dyDescent="0.3">
      <c r="A57" s="16">
        <v>56</v>
      </c>
      <c r="B57" s="16"/>
      <c r="C57" s="53">
        <f>+'NoviceTF Data Entry'!$BE$14</f>
        <v>0</v>
      </c>
      <c r="D57" s="53">
        <f>+'NoviceTF Data Entry'!$BE$28</f>
        <v>0</v>
      </c>
      <c r="E57" s="53">
        <f t="shared" si="0"/>
        <v>0</v>
      </c>
      <c r="F57" s="11"/>
      <c r="G57" s="11"/>
      <c r="H57" s="11"/>
      <c r="I57" s="11"/>
      <c r="J57" s="11"/>
      <c r="K57" s="11"/>
    </row>
    <row r="58" spans="1:11" ht="14" x14ac:dyDescent="0.3">
      <c r="A58" s="16">
        <v>57</v>
      </c>
      <c r="B58" s="16"/>
      <c r="C58" s="53">
        <f>+'NoviceTF Data Entry'!$BF$14</f>
        <v>0</v>
      </c>
      <c r="D58" s="53">
        <f>+'NoviceTF Data Entry'!$BF$28</f>
        <v>0</v>
      </c>
      <c r="E58" s="53">
        <f t="shared" si="0"/>
        <v>0</v>
      </c>
      <c r="F58" s="11"/>
      <c r="G58" s="11"/>
      <c r="H58" s="11"/>
      <c r="I58" s="11"/>
      <c r="J58" s="11"/>
      <c r="K58" s="11"/>
    </row>
    <row r="59" spans="1:11" ht="14" x14ac:dyDescent="0.3">
      <c r="A59" s="16">
        <v>58</v>
      </c>
      <c r="B59" s="16"/>
      <c r="C59" s="53">
        <f>+'NoviceTF Data Entry'!$BG$14</f>
        <v>0</v>
      </c>
      <c r="D59" s="53">
        <f>+'NoviceTF Data Entry'!$BG$28</f>
        <v>0</v>
      </c>
      <c r="E59" s="53">
        <f t="shared" si="0"/>
        <v>0</v>
      </c>
      <c r="F59" s="11"/>
      <c r="G59" s="11"/>
      <c r="H59" s="11"/>
      <c r="I59" s="11"/>
      <c r="J59" s="11"/>
      <c r="K59" s="11"/>
    </row>
    <row r="60" spans="1:11" ht="14" x14ac:dyDescent="0.3">
      <c r="A60" s="16">
        <v>59</v>
      </c>
      <c r="B60" s="16"/>
      <c r="C60" s="53">
        <f>+'NoviceTF Data Entry'!$BH$14</f>
        <v>0</v>
      </c>
      <c r="D60" s="53">
        <f>+'NoviceTF Data Entry'!$BH$28</f>
        <v>0</v>
      </c>
      <c r="E60" s="53">
        <f t="shared" si="0"/>
        <v>0</v>
      </c>
      <c r="F60" s="11"/>
      <c r="G60" s="11"/>
      <c r="H60" s="11"/>
      <c r="I60" s="11"/>
      <c r="J60" s="11"/>
      <c r="K60" s="11"/>
    </row>
    <row r="61" spans="1:11" ht="14" x14ac:dyDescent="0.3">
      <c r="A61" s="16">
        <v>60</v>
      </c>
      <c r="B61" s="16"/>
      <c r="C61" s="53">
        <f>+'NoviceTF Data Entry'!$BI$14</f>
        <v>0</v>
      </c>
      <c r="D61" s="53">
        <f>+'NoviceTF Data Entry'!$BI$28</f>
        <v>0</v>
      </c>
      <c r="E61" s="53">
        <f t="shared" si="0"/>
        <v>0</v>
      </c>
      <c r="F61" s="11"/>
      <c r="G61" s="11"/>
      <c r="H61" s="11"/>
      <c r="I61" s="11"/>
      <c r="J61" s="11"/>
      <c r="K61" s="11"/>
    </row>
    <row r="62" spans="1:11" ht="14" x14ac:dyDescent="0.3">
      <c r="A62" s="16">
        <v>61</v>
      </c>
      <c r="B62" s="16"/>
      <c r="C62" s="53">
        <f>+'NoviceTF Data Entry'!$BJ$14</f>
        <v>0</v>
      </c>
      <c r="D62" s="53">
        <f>+'NoviceTF Data Entry'!$BJ$28</f>
        <v>0</v>
      </c>
      <c r="E62" s="53">
        <f t="shared" si="0"/>
        <v>0</v>
      </c>
      <c r="F62" s="11"/>
      <c r="G62" s="11"/>
      <c r="H62" s="11"/>
      <c r="I62" s="11"/>
      <c r="J62" s="11"/>
      <c r="K62" s="11"/>
    </row>
    <row r="63" spans="1:11" ht="14" x14ac:dyDescent="0.3">
      <c r="A63" s="16">
        <v>62</v>
      </c>
      <c r="B63" s="16"/>
      <c r="C63" s="53">
        <f>+'NoviceTF Data Entry'!$BK$14</f>
        <v>0</v>
      </c>
      <c r="D63" s="53">
        <f>+'NoviceTF Data Entry'!$BK$28</f>
        <v>0</v>
      </c>
      <c r="E63" s="53">
        <f t="shared" si="0"/>
        <v>0</v>
      </c>
      <c r="F63" s="11"/>
      <c r="G63" s="11"/>
      <c r="H63" s="11"/>
      <c r="I63" s="11"/>
      <c r="J63" s="11"/>
      <c r="K63" s="11"/>
    </row>
    <row r="64" spans="1:11" ht="14" x14ac:dyDescent="0.3">
      <c r="A64" s="16">
        <v>63</v>
      </c>
      <c r="B64" s="16"/>
      <c r="C64" s="53">
        <f>+'NoviceTF Data Entry'!$BL$14</f>
        <v>0</v>
      </c>
      <c r="D64" s="53">
        <f>+'NoviceTF Data Entry'!$BL$28</f>
        <v>0</v>
      </c>
      <c r="E64" s="53">
        <f t="shared" si="0"/>
        <v>0</v>
      </c>
      <c r="F64" s="11"/>
      <c r="G64" s="11"/>
      <c r="H64" s="11"/>
      <c r="I64" s="11"/>
      <c r="J64" s="11"/>
      <c r="K64" s="11"/>
    </row>
    <row r="65" spans="1:11" ht="14" x14ac:dyDescent="0.3">
      <c r="A65" s="16">
        <v>64</v>
      </c>
      <c r="B65" s="16"/>
      <c r="C65" s="53">
        <f>+'NoviceTF Data Entry'!$BM$14</f>
        <v>0</v>
      </c>
      <c r="D65" s="53">
        <f>+'NoviceTF Data Entry'!$BM$28</f>
        <v>0</v>
      </c>
      <c r="E65" s="53">
        <f t="shared" si="0"/>
        <v>0</v>
      </c>
      <c r="F65" s="11"/>
      <c r="G65" s="11"/>
      <c r="H65" s="11"/>
      <c r="I65" s="11"/>
      <c r="J65" s="11"/>
      <c r="K65" s="11"/>
    </row>
    <row r="66" spans="1:11" ht="14" x14ac:dyDescent="0.3">
      <c r="A66" s="16">
        <v>65</v>
      </c>
      <c r="B66" s="16"/>
      <c r="C66" s="53">
        <f>+'NoviceTF Data Entry'!$BN$14</f>
        <v>0</v>
      </c>
      <c r="D66" s="53">
        <f>+'NoviceTF Data Entry'!$BN$28</f>
        <v>0</v>
      </c>
      <c r="E66" s="53">
        <f t="shared" si="0"/>
        <v>0</v>
      </c>
      <c r="F66" s="11"/>
      <c r="G66" s="11"/>
      <c r="H66" s="11"/>
      <c r="I66" s="11"/>
      <c r="J66" s="11"/>
      <c r="K66" s="11"/>
    </row>
    <row r="67" spans="1:11" ht="14" x14ac:dyDescent="0.3">
      <c r="A67" s="16">
        <v>66</v>
      </c>
      <c r="B67" s="16"/>
      <c r="C67" s="53">
        <f>+'NoviceTF Data Entry'!$BO$14</f>
        <v>0</v>
      </c>
      <c r="D67" s="53">
        <f>+'NoviceTF Data Entry'!$BO$28</f>
        <v>0</v>
      </c>
      <c r="E67" s="53">
        <f t="shared" ref="E67:E130" si="1">SUM(C67:D67)</f>
        <v>0</v>
      </c>
      <c r="F67" s="11"/>
      <c r="G67" s="11"/>
      <c r="H67" s="11"/>
      <c r="I67" s="11"/>
      <c r="J67" s="11"/>
      <c r="K67" s="11"/>
    </row>
    <row r="68" spans="1:11" ht="14" x14ac:dyDescent="0.3">
      <c r="A68" s="16">
        <v>67</v>
      </c>
      <c r="B68" s="16"/>
      <c r="C68" s="53">
        <f>+'NoviceTF Data Entry'!$BP$14</f>
        <v>0</v>
      </c>
      <c r="D68" s="53">
        <f>+'NoviceTF Data Entry'!$BP$28</f>
        <v>0</v>
      </c>
      <c r="E68" s="53">
        <f t="shared" si="1"/>
        <v>0</v>
      </c>
      <c r="F68" s="11"/>
      <c r="G68" s="11"/>
      <c r="H68" s="11"/>
      <c r="I68" s="11"/>
      <c r="J68" s="11"/>
      <c r="K68" s="11"/>
    </row>
    <row r="69" spans="1:11" ht="14" x14ac:dyDescent="0.3">
      <c r="A69" s="16">
        <v>68</v>
      </c>
      <c r="B69" s="16"/>
      <c r="C69" s="53">
        <f>+'NoviceTF Data Entry'!$BQ$14</f>
        <v>0</v>
      </c>
      <c r="D69" s="53">
        <f>+'NoviceTF Data Entry'!$BQ$28</f>
        <v>0</v>
      </c>
      <c r="E69" s="53">
        <f t="shared" si="1"/>
        <v>0</v>
      </c>
      <c r="F69" s="11"/>
      <c r="G69" s="11"/>
      <c r="H69" s="11"/>
      <c r="I69" s="11"/>
      <c r="J69" s="11"/>
      <c r="K69" s="11"/>
    </row>
    <row r="70" spans="1:11" ht="14" x14ac:dyDescent="0.3">
      <c r="A70" s="16">
        <v>69</v>
      </c>
      <c r="B70" s="16"/>
      <c r="C70" s="53">
        <f>+'NoviceTF Data Entry'!$BR$14</f>
        <v>0</v>
      </c>
      <c r="D70" s="53">
        <f>+'NoviceTF Data Entry'!$BR$28</f>
        <v>0</v>
      </c>
      <c r="E70" s="53">
        <f t="shared" si="1"/>
        <v>0</v>
      </c>
      <c r="F70" s="11"/>
      <c r="G70" s="11"/>
      <c r="H70" s="11"/>
      <c r="I70" s="11"/>
      <c r="J70" s="11"/>
      <c r="K70" s="11"/>
    </row>
    <row r="71" spans="1:11" ht="14" x14ac:dyDescent="0.3">
      <c r="A71" s="16">
        <v>70</v>
      </c>
      <c r="B71" s="16"/>
      <c r="C71" s="53">
        <f>+'NoviceTF Data Entry'!$BS$14</f>
        <v>0</v>
      </c>
      <c r="D71" s="53">
        <f>+'NoviceTF Data Entry'!$BS$28</f>
        <v>0</v>
      </c>
      <c r="E71" s="53">
        <f t="shared" si="1"/>
        <v>0</v>
      </c>
      <c r="F71" s="11"/>
      <c r="G71" s="11"/>
      <c r="H71" s="11"/>
      <c r="I71" s="11"/>
      <c r="J71" s="11"/>
      <c r="K71" s="11"/>
    </row>
    <row r="72" spans="1:11" ht="14" x14ac:dyDescent="0.3">
      <c r="A72" s="16">
        <v>71</v>
      </c>
      <c r="B72" s="16"/>
      <c r="C72" s="53">
        <f>+'NoviceTF Data Entry'!$BT$14</f>
        <v>0</v>
      </c>
      <c r="D72" s="53">
        <f>+'NoviceTF Data Entry'!$BT$28</f>
        <v>0</v>
      </c>
      <c r="E72" s="53">
        <f t="shared" si="1"/>
        <v>0</v>
      </c>
      <c r="F72" s="11"/>
      <c r="G72" s="11"/>
      <c r="H72" s="11"/>
      <c r="I72" s="11"/>
      <c r="J72" s="11"/>
      <c r="K72" s="11"/>
    </row>
    <row r="73" spans="1:11" ht="14" x14ac:dyDescent="0.3">
      <c r="A73" s="16">
        <v>72</v>
      </c>
      <c r="B73" s="16"/>
      <c r="C73" s="53">
        <f>+'NoviceTF Data Entry'!$BU$14</f>
        <v>0</v>
      </c>
      <c r="D73" s="53">
        <f>+'NoviceTF Data Entry'!$BU$28</f>
        <v>0</v>
      </c>
      <c r="E73" s="53">
        <f t="shared" si="1"/>
        <v>0</v>
      </c>
      <c r="F73" s="11"/>
      <c r="G73" s="11"/>
      <c r="H73" s="11"/>
      <c r="I73" s="11"/>
      <c r="J73" s="11"/>
      <c r="K73" s="11"/>
    </row>
    <row r="74" spans="1:11" ht="14" x14ac:dyDescent="0.3">
      <c r="A74" s="16">
        <v>73</v>
      </c>
      <c r="B74" s="16"/>
      <c r="C74" s="53">
        <f>+'NoviceTF Data Entry'!$BV$14</f>
        <v>0</v>
      </c>
      <c r="D74" s="53">
        <f>+'NoviceTF Data Entry'!$BV$28</f>
        <v>0</v>
      </c>
      <c r="E74" s="53">
        <f t="shared" si="1"/>
        <v>0</v>
      </c>
      <c r="F74" s="11"/>
      <c r="G74" s="11"/>
      <c r="H74" s="11"/>
      <c r="I74" s="11"/>
      <c r="J74" s="11"/>
      <c r="K74" s="11"/>
    </row>
    <row r="75" spans="1:11" ht="14" x14ac:dyDescent="0.3">
      <c r="A75" s="16">
        <v>74</v>
      </c>
      <c r="B75" s="16"/>
      <c r="C75" s="53">
        <f>+'NoviceTF Data Entry'!$BW$14</f>
        <v>0</v>
      </c>
      <c r="D75" s="53">
        <f>+'NoviceTF Data Entry'!$BW$28</f>
        <v>0</v>
      </c>
      <c r="E75" s="53">
        <f t="shared" si="1"/>
        <v>0</v>
      </c>
      <c r="F75" s="11"/>
      <c r="G75" s="11"/>
      <c r="H75" s="11"/>
      <c r="I75" s="11"/>
      <c r="J75" s="11"/>
      <c r="K75" s="11"/>
    </row>
    <row r="76" spans="1:11" ht="14" x14ac:dyDescent="0.3">
      <c r="A76" s="16">
        <v>75</v>
      </c>
      <c r="B76" s="16"/>
      <c r="C76" s="53">
        <f>+'NoviceTF Data Entry'!$BX$14</f>
        <v>0</v>
      </c>
      <c r="D76" s="53">
        <f>+'NoviceTF Data Entry'!$BX$28</f>
        <v>0</v>
      </c>
      <c r="E76" s="53">
        <f t="shared" si="1"/>
        <v>0</v>
      </c>
      <c r="F76" s="11"/>
      <c r="G76" s="11"/>
      <c r="H76" s="11"/>
      <c r="I76" s="11"/>
      <c r="J76" s="11"/>
      <c r="K76" s="11"/>
    </row>
    <row r="77" spans="1:11" ht="14" x14ac:dyDescent="0.3">
      <c r="A77" s="16">
        <v>76</v>
      </c>
      <c r="B77" s="16"/>
      <c r="C77" s="53">
        <f>+'NoviceTF Data Entry'!$BY$14</f>
        <v>0</v>
      </c>
      <c r="D77" s="53">
        <f>+'NoviceTF Data Entry'!$BY$28</f>
        <v>0</v>
      </c>
      <c r="E77" s="53">
        <f t="shared" si="1"/>
        <v>0</v>
      </c>
      <c r="F77" s="11"/>
      <c r="G77" s="11"/>
      <c r="H77" s="11"/>
      <c r="I77" s="11"/>
      <c r="J77" s="11"/>
      <c r="K77" s="11"/>
    </row>
    <row r="78" spans="1:11" ht="14" x14ac:dyDescent="0.3">
      <c r="A78" s="16">
        <v>77</v>
      </c>
      <c r="B78" s="16"/>
      <c r="C78" s="53">
        <f>+'NoviceTF Data Entry'!$BZ$14</f>
        <v>0</v>
      </c>
      <c r="D78" s="53">
        <f>+'NoviceTF Data Entry'!$BZ$28</f>
        <v>0</v>
      </c>
      <c r="E78" s="53">
        <f t="shared" si="1"/>
        <v>0</v>
      </c>
      <c r="F78" s="11"/>
      <c r="G78" s="11"/>
      <c r="H78" s="11"/>
      <c r="I78" s="11"/>
      <c r="J78" s="11"/>
      <c r="K78" s="11"/>
    </row>
    <row r="79" spans="1:11" ht="14" x14ac:dyDescent="0.3">
      <c r="A79" s="16">
        <v>78</v>
      </c>
      <c r="B79" s="16"/>
      <c r="C79" s="53">
        <f>+'NoviceTF Data Entry'!$CA$14</f>
        <v>0</v>
      </c>
      <c r="D79" s="53">
        <f>+'NoviceTF Data Entry'!$CA$28</f>
        <v>0</v>
      </c>
      <c r="E79" s="53">
        <f t="shared" si="1"/>
        <v>0</v>
      </c>
      <c r="F79" s="11"/>
      <c r="G79" s="11"/>
      <c r="H79" s="11"/>
      <c r="I79" s="11"/>
      <c r="J79" s="11"/>
      <c r="K79" s="11"/>
    </row>
    <row r="80" spans="1:11" ht="14" x14ac:dyDescent="0.3">
      <c r="A80" s="16">
        <v>79</v>
      </c>
      <c r="B80" s="16"/>
      <c r="C80" s="53">
        <f>+'NoviceTF Data Entry'!$CB$14</f>
        <v>0</v>
      </c>
      <c r="D80" s="53">
        <f>+'NoviceTF Data Entry'!$CB$28</f>
        <v>0</v>
      </c>
      <c r="E80" s="53">
        <f t="shared" si="1"/>
        <v>0</v>
      </c>
      <c r="F80" s="11"/>
      <c r="G80" s="11"/>
      <c r="H80" s="11"/>
      <c r="I80" s="11"/>
      <c r="J80" s="11"/>
      <c r="K80" s="11"/>
    </row>
    <row r="81" spans="1:11" ht="14" x14ac:dyDescent="0.3">
      <c r="A81" s="16">
        <v>80</v>
      </c>
      <c r="B81" s="16"/>
      <c r="C81" s="53">
        <f>+'NoviceTF Data Entry'!$CC$14</f>
        <v>0</v>
      </c>
      <c r="D81" s="53">
        <f>+'NoviceTF Data Entry'!$CC$28</f>
        <v>0</v>
      </c>
      <c r="E81" s="53">
        <f t="shared" si="1"/>
        <v>0</v>
      </c>
      <c r="F81" s="11"/>
      <c r="G81" s="11"/>
      <c r="H81" s="11"/>
      <c r="I81" s="11"/>
      <c r="J81" s="11"/>
      <c r="K81" s="11"/>
    </row>
    <row r="82" spans="1:11" ht="14" x14ac:dyDescent="0.3">
      <c r="A82" s="16">
        <v>81</v>
      </c>
      <c r="B82" s="16"/>
      <c r="C82" s="53">
        <f>+'NoviceTF Data Entry'!$CD$14</f>
        <v>0</v>
      </c>
      <c r="D82" s="53">
        <f>+'NoviceTF Data Entry'!$CD$28</f>
        <v>0</v>
      </c>
      <c r="E82" s="53">
        <f t="shared" si="1"/>
        <v>0</v>
      </c>
      <c r="F82" s="11"/>
      <c r="G82" s="11"/>
      <c r="H82" s="11"/>
      <c r="I82" s="11"/>
      <c r="J82" s="11"/>
      <c r="K82" s="11"/>
    </row>
    <row r="83" spans="1:11" ht="14" x14ac:dyDescent="0.3">
      <c r="A83" s="16">
        <v>82</v>
      </c>
      <c r="B83" s="16"/>
      <c r="C83" s="53">
        <f>+'NoviceTF Data Entry'!$CE$14</f>
        <v>0</v>
      </c>
      <c r="D83" s="53">
        <f>+'NoviceTF Data Entry'!$CE$28</f>
        <v>0</v>
      </c>
      <c r="E83" s="53">
        <f t="shared" si="1"/>
        <v>0</v>
      </c>
      <c r="F83" s="11"/>
      <c r="G83" s="11"/>
      <c r="H83" s="11"/>
      <c r="I83" s="11"/>
      <c r="J83" s="11"/>
      <c r="K83" s="11"/>
    </row>
    <row r="84" spans="1:11" ht="14" x14ac:dyDescent="0.3">
      <c r="A84" s="16">
        <v>83</v>
      </c>
      <c r="B84" s="16"/>
      <c r="C84" s="53">
        <f>+'NoviceTF Data Entry'!$CF$14</f>
        <v>0</v>
      </c>
      <c r="D84" s="53">
        <f>+'NoviceTF Data Entry'!$CF$28</f>
        <v>0</v>
      </c>
      <c r="E84" s="53">
        <f t="shared" si="1"/>
        <v>0</v>
      </c>
      <c r="F84" s="11"/>
      <c r="G84" s="11"/>
      <c r="H84" s="11"/>
      <c r="I84" s="11"/>
      <c r="J84" s="11"/>
      <c r="K84" s="11"/>
    </row>
    <row r="85" spans="1:11" ht="14" x14ac:dyDescent="0.3">
      <c r="A85" s="16">
        <v>84</v>
      </c>
      <c r="B85" s="16"/>
      <c r="C85" s="53">
        <f>+'NoviceTF Data Entry'!$CG$14</f>
        <v>0</v>
      </c>
      <c r="D85" s="53">
        <f>+'NoviceTF Data Entry'!$CG$28</f>
        <v>0</v>
      </c>
      <c r="E85" s="53">
        <f t="shared" si="1"/>
        <v>0</v>
      </c>
      <c r="F85" s="11"/>
      <c r="G85" s="11"/>
      <c r="H85" s="11"/>
      <c r="I85" s="11"/>
      <c r="J85" s="11"/>
      <c r="K85" s="11"/>
    </row>
    <row r="86" spans="1:11" ht="14" x14ac:dyDescent="0.3">
      <c r="A86" s="16">
        <v>85</v>
      </c>
      <c r="B86" s="16"/>
      <c r="C86" s="53">
        <f>+'NoviceTF Data Entry'!$CH$14</f>
        <v>0</v>
      </c>
      <c r="D86" s="53">
        <f>+'NoviceTF Data Entry'!$CH$28</f>
        <v>0</v>
      </c>
      <c r="E86" s="53">
        <f t="shared" si="1"/>
        <v>0</v>
      </c>
      <c r="F86" s="11"/>
      <c r="G86" s="11"/>
      <c r="H86" s="11"/>
      <c r="I86" s="11"/>
      <c r="J86" s="11"/>
      <c r="K86" s="11"/>
    </row>
    <row r="87" spans="1:11" ht="14" x14ac:dyDescent="0.3">
      <c r="A87" s="16">
        <v>86</v>
      </c>
      <c r="B87" s="16"/>
      <c r="C87" s="53">
        <f>+'NoviceTF Data Entry'!$CI$14</f>
        <v>0</v>
      </c>
      <c r="D87" s="53">
        <f>+'NoviceTF Data Entry'!$CI$28</f>
        <v>0</v>
      </c>
      <c r="E87" s="53">
        <f t="shared" si="1"/>
        <v>0</v>
      </c>
      <c r="F87" s="11"/>
      <c r="G87" s="11"/>
      <c r="H87" s="11"/>
      <c r="I87" s="11"/>
      <c r="J87" s="11"/>
      <c r="K87" s="11"/>
    </row>
    <row r="88" spans="1:11" ht="14" x14ac:dyDescent="0.3">
      <c r="A88" s="16">
        <v>87</v>
      </c>
      <c r="B88" s="16"/>
      <c r="C88" s="53">
        <f>+'NoviceTF Data Entry'!$CJ$14</f>
        <v>0</v>
      </c>
      <c r="D88" s="53">
        <f>+'NoviceTF Data Entry'!$CJ$28</f>
        <v>0</v>
      </c>
      <c r="E88" s="53">
        <f t="shared" si="1"/>
        <v>0</v>
      </c>
      <c r="F88" s="11"/>
      <c r="G88" s="11"/>
      <c r="H88" s="11"/>
      <c r="I88" s="11"/>
      <c r="J88" s="11"/>
      <c r="K88" s="11"/>
    </row>
    <row r="89" spans="1:11" ht="14" x14ac:dyDescent="0.3">
      <c r="A89" s="16">
        <v>88</v>
      </c>
      <c r="B89" s="16"/>
      <c r="C89" s="53">
        <f>+'NoviceTF Data Entry'!$CK$14</f>
        <v>0</v>
      </c>
      <c r="D89" s="53">
        <f>+'NoviceTF Data Entry'!$CK$28</f>
        <v>0</v>
      </c>
      <c r="E89" s="53">
        <f t="shared" si="1"/>
        <v>0</v>
      </c>
      <c r="F89" s="11"/>
      <c r="G89" s="11"/>
      <c r="H89" s="11"/>
      <c r="I89" s="11"/>
      <c r="J89" s="11"/>
      <c r="K89" s="11"/>
    </row>
    <row r="90" spans="1:11" ht="14" x14ac:dyDescent="0.3">
      <c r="A90" s="16">
        <v>89</v>
      </c>
      <c r="B90" s="16"/>
      <c r="C90" s="53">
        <f>+'NoviceTF Data Entry'!$CL$14</f>
        <v>0</v>
      </c>
      <c r="D90" s="53">
        <f>+'NoviceTF Data Entry'!$CL$28</f>
        <v>0</v>
      </c>
      <c r="E90" s="53">
        <f t="shared" si="1"/>
        <v>0</v>
      </c>
      <c r="F90" s="11"/>
      <c r="G90" s="11"/>
      <c r="H90" s="11"/>
      <c r="I90" s="11"/>
      <c r="J90" s="11"/>
      <c r="K90" s="11"/>
    </row>
    <row r="91" spans="1:11" ht="14" x14ac:dyDescent="0.3">
      <c r="A91" s="16">
        <v>90</v>
      </c>
      <c r="B91" s="16"/>
      <c r="C91" s="53">
        <f>+'NoviceTF Data Entry'!$CM$14</f>
        <v>0</v>
      </c>
      <c r="D91" s="53">
        <f>+'NoviceTF Data Entry'!$CM$28</f>
        <v>0</v>
      </c>
      <c r="E91" s="53">
        <f t="shared" si="1"/>
        <v>0</v>
      </c>
      <c r="F91" s="11"/>
      <c r="G91" s="11"/>
      <c r="H91" s="11"/>
      <c r="I91" s="11"/>
      <c r="J91" s="11"/>
      <c r="K91" s="11"/>
    </row>
    <row r="92" spans="1:11" ht="14" x14ac:dyDescent="0.3">
      <c r="A92" s="16">
        <v>91</v>
      </c>
      <c r="B92" s="16"/>
      <c r="C92" s="53">
        <f>+'NoviceTF Data Entry'!$CN$14</f>
        <v>0</v>
      </c>
      <c r="D92" s="53">
        <f>+'NoviceTF Data Entry'!$CN$28</f>
        <v>0</v>
      </c>
      <c r="E92" s="53">
        <f t="shared" si="1"/>
        <v>0</v>
      </c>
      <c r="F92" s="11"/>
      <c r="G92" s="11"/>
      <c r="H92" s="11"/>
      <c r="I92" s="11"/>
      <c r="J92" s="11"/>
      <c r="K92" s="11"/>
    </row>
    <row r="93" spans="1:11" ht="14" x14ac:dyDescent="0.3">
      <c r="A93" s="16">
        <v>92</v>
      </c>
      <c r="B93" s="16"/>
      <c r="C93" s="53">
        <f>+'NoviceTF Data Entry'!$CO$14</f>
        <v>0</v>
      </c>
      <c r="D93" s="53">
        <f>+'NoviceTF Data Entry'!$CO$28</f>
        <v>0</v>
      </c>
      <c r="E93" s="53">
        <f t="shared" si="1"/>
        <v>0</v>
      </c>
      <c r="F93" s="11"/>
      <c r="G93" s="11"/>
      <c r="H93" s="11"/>
      <c r="I93" s="11"/>
      <c r="J93" s="11"/>
      <c r="K93" s="11"/>
    </row>
    <row r="94" spans="1:11" ht="14" x14ac:dyDescent="0.3">
      <c r="A94" s="16">
        <v>93</v>
      </c>
      <c r="B94" s="16"/>
      <c r="C94" s="53">
        <f>+'NoviceTF Data Entry'!$CP$14</f>
        <v>0</v>
      </c>
      <c r="D94" s="53">
        <f>+'NoviceTF Data Entry'!$CP$28</f>
        <v>0</v>
      </c>
      <c r="E94" s="53">
        <f t="shared" si="1"/>
        <v>0</v>
      </c>
      <c r="F94" s="11"/>
      <c r="G94" s="11"/>
      <c r="H94" s="11"/>
      <c r="I94" s="11"/>
      <c r="J94" s="11"/>
      <c r="K94" s="11"/>
    </row>
    <row r="95" spans="1:11" ht="14" x14ac:dyDescent="0.3">
      <c r="A95" s="16">
        <v>94</v>
      </c>
      <c r="B95" s="16"/>
      <c r="C95" s="53">
        <f>+'NoviceTF Data Entry'!$CQ$14</f>
        <v>0</v>
      </c>
      <c r="D95" s="53">
        <f>+'NoviceTF Data Entry'!$CQ$28</f>
        <v>0</v>
      </c>
      <c r="E95" s="53">
        <f t="shared" si="1"/>
        <v>0</v>
      </c>
      <c r="F95" s="11"/>
      <c r="G95" s="11"/>
      <c r="H95" s="11"/>
      <c r="I95" s="11"/>
      <c r="J95" s="11"/>
      <c r="K95" s="11"/>
    </row>
    <row r="96" spans="1:11" ht="14" x14ac:dyDescent="0.3">
      <c r="A96" s="16">
        <v>95</v>
      </c>
      <c r="B96" s="16"/>
      <c r="C96" s="53">
        <f>+'NoviceTF Data Entry'!$CR$14</f>
        <v>0</v>
      </c>
      <c r="D96" s="53">
        <f>+'NoviceTF Data Entry'!$CR$28</f>
        <v>0</v>
      </c>
      <c r="E96" s="53">
        <f t="shared" si="1"/>
        <v>0</v>
      </c>
      <c r="F96" s="11"/>
      <c r="G96" s="11"/>
      <c r="H96" s="11"/>
      <c r="I96" s="11"/>
      <c r="J96" s="11"/>
      <c r="K96" s="11"/>
    </row>
    <row r="97" spans="1:11" ht="14" x14ac:dyDescent="0.3">
      <c r="A97" s="16">
        <v>96</v>
      </c>
      <c r="B97" s="16"/>
      <c r="C97" s="53">
        <f>+'NoviceTF Data Entry'!$CS$14</f>
        <v>0</v>
      </c>
      <c r="D97" s="53">
        <f>+'NoviceTF Data Entry'!$CS$28</f>
        <v>0</v>
      </c>
      <c r="E97" s="53">
        <f t="shared" si="1"/>
        <v>0</v>
      </c>
      <c r="F97" s="11"/>
      <c r="G97" s="11"/>
      <c r="H97" s="11"/>
      <c r="I97" s="11"/>
      <c r="J97" s="11"/>
      <c r="K97" s="11"/>
    </row>
    <row r="98" spans="1:11" ht="14" x14ac:dyDescent="0.3">
      <c r="A98" s="16">
        <v>97</v>
      </c>
      <c r="B98" s="16"/>
      <c r="C98" s="53">
        <f>+'NoviceTF Data Entry'!$CT$14</f>
        <v>0</v>
      </c>
      <c r="D98" s="53">
        <f>+'NoviceTF Data Entry'!$CT$28</f>
        <v>0</v>
      </c>
      <c r="E98" s="53">
        <f t="shared" si="1"/>
        <v>0</v>
      </c>
      <c r="F98" s="11"/>
      <c r="G98" s="11"/>
      <c r="H98" s="11"/>
      <c r="I98" s="11"/>
      <c r="J98" s="11"/>
      <c r="K98" s="11"/>
    </row>
    <row r="99" spans="1:11" ht="14" x14ac:dyDescent="0.3">
      <c r="A99" s="16">
        <v>98</v>
      </c>
      <c r="B99" s="16"/>
      <c r="C99" s="53">
        <f>+'NoviceTF Data Entry'!$CU$14</f>
        <v>0</v>
      </c>
      <c r="D99" s="53">
        <f>+'NoviceTF Data Entry'!$CU$28</f>
        <v>0</v>
      </c>
      <c r="E99" s="53">
        <f t="shared" si="1"/>
        <v>0</v>
      </c>
      <c r="F99" s="11"/>
      <c r="G99" s="11"/>
      <c r="H99" s="11"/>
      <c r="I99" s="11"/>
      <c r="J99" s="11"/>
      <c r="K99" s="11"/>
    </row>
    <row r="100" spans="1:11" ht="14" x14ac:dyDescent="0.3">
      <c r="A100" s="16">
        <v>99</v>
      </c>
      <c r="B100" s="16"/>
      <c r="C100" s="53">
        <f>+'NoviceTF Data Entry'!$CV$14</f>
        <v>0</v>
      </c>
      <c r="D100" s="53">
        <f>+'NoviceTF Data Entry'!$CV$28</f>
        <v>0</v>
      </c>
      <c r="E100" s="53">
        <f t="shared" si="1"/>
        <v>0</v>
      </c>
      <c r="F100" s="11"/>
      <c r="G100" s="11"/>
      <c r="H100" s="11"/>
      <c r="I100" s="11"/>
      <c r="J100" s="11"/>
      <c r="K100" s="11"/>
    </row>
    <row r="101" spans="1:11" ht="14" x14ac:dyDescent="0.3">
      <c r="A101" s="16">
        <v>100</v>
      </c>
      <c r="B101" s="16"/>
      <c r="C101" s="53">
        <f>+'NoviceTF Data Entry'!$CW$14</f>
        <v>0</v>
      </c>
      <c r="D101" s="53">
        <f>+'NoviceTF Data Entry'!$CW$28</f>
        <v>0</v>
      </c>
      <c r="E101" s="53">
        <f t="shared" si="1"/>
        <v>0</v>
      </c>
      <c r="F101" s="11"/>
      <c r="G101" s="11"/>
      <c r="H101" s="11"/>
      <c r="I101" s="11"/>
      <c r="J101" s="11"/>
      <c r="K101" s="11"/>
    </row>
    <row r="102" spans="1:11" ht="14" x14ac:dyDescent="0.3">
      <c r="A102" s="16">
        <v>101</v>
      </c>
      <c r="B102" s="16"/>
      <c r="C102" s="53">
        <f>+'NoviceTF Data Entry'!$CX$14</f>
        <v>0</v>
      </c>
      <c r="D102" s="53">
        <f>+'NoviceTF Data Entry'!$CX$28</f>
        <v>0</v>
      </c>
      <c r="E102" s="53">
        <f t="shared" si="1"/>
        <v>0</v>
      </c>
      <c r="F102" s="11"/>
      <c r="G102" s="11"/>
      <c r="H102" s="11"/>
      <c r="I102" s="11"/>
      <c r="J102" s="11"/>
      <c r="K102" s="11"/>
    </row>
    <row r="103" spans="1:11" ht="14" x14ac:dyDescent="0.3">
      <c r="A103" s="16">
        <v>102</v>
      </c>
      <c r="B103" s="16"/>
      <c r="C103" s="53">
        <f>+'NoviceTF Data Entry'!$CY$14</f>
        <v>0</v>
      </c>
      <c r="D103" s="53">
        <f>+'NoviceTF Data Entry'!$CY$28</f>
        <v>0</v>
      </c>
      <c r="E103" s="53">
        <f t="shared" si="1"/>
        <v>0</v>
      </c>
      <c r="F103" s="11"/>
      <c r="G103" s="11"/>
      <c r="H103" s="11"/>
      <c r="I103" s="11"/>
      <c r="J103" s="11"/>
      <c r="K103" s="11"/>
    </row>
    <row r="104" spans="1:11" ht="14" x14ac:dyDescent="0.3">
      <c r="A104" s="16">
        <v>103</v>
      </c>
      <c r="B104" s="16"/>
      <c r="C104" s="53">
        <f>+'NoviceTF Data Entry'!$CZ$14</f>
        <v>0</v>
      </c>
      <c r="D104" s="53">
        <f>+'NoviceTF Data Entry'!$CZ$28</f>
        <v>0</v>
      </c>
      <c r="E104" s="53">
        <f t="shared" si="1"/>
        <v>0</v>
      </c>
      <c r="F104" s="11"/>
      <c r="G104" s="11"/>
      <c r="H104" s="11"/>
      <c r="I104" s="11"/>
      <c r="J104" s="11"/>
      <c r="K104" s="11"/>
    </row>
    <row r="105" spans="1:11" ht="14" x14ac:dyDescent="0.3">
      <c r="A105" s="16">
        <v>104</v>
      </c>
      <c r="B105" s="16"/>
      <c r="C105" s="53">
        <f>+'NoviceTF Data Entry'!$DA$14</f>
        <v>0</v>
      </c>
      <c r="D105" s="53">
        <f>+'NoviceTF Data Entry'!$DA$28</f>
        <v>0</v>
      </c>
      <c r="E105" s="53">
        <f t="shared" si="1"/>
        <v>0</v>
      </c>
      <c r="F105" s="11"/>
      <c r="G105" s="11"/>
      <c r="H105" s="11"/>
      <c r="I105" s="11"/>
      <c r="J105" s="11"/>
      <c r="K105" s="11"/>
    </row>
    <row r="106" spans="1:11" ht="14" x14ac:dyDescent="0.3">
      <c r="A106" s="16">
        <v>105</v>
      </c>
      <c r="B106" s="16"/>
      <c r="C106" s="53">
        <f>+'NoviceTF Data Entry'!$DB$14</f>
        <v>0</v>
      </c>
      <c r="D106" s="53">
        <f>+'NoviceTF Data Entry'!$DB$28</f>
        <v>0</v>
      </c>
      <c r="E106" s="53">
        <f t="shared" si="1"/>
        <v>0</v>
      </c>
      <c r="F106" s="11"/>
      <c r="G106" s="11"/>
      <c r="H106" s="11"/>
      <c r="I106" s="11"/>
      <c r="J106" s="11"/>
      <c r="K106" s="11"/>
    </row>
    <row r="107" spans="1:11" ht="14" x14ac:dyDescent="0.3">
      <c r="A107" s="16">
        <v>106</v>
      </c>
      <c r="B107" s="16"/>
      <c r="C107" s="53">
        <f>+'NoviceTF Data Entry'!$DC$14</f>
        <v>0</v>
      </c>
      <c r="D107" s="53">
        <f>+'NoviceTF Data Entry'!$DC$28</f>
        <v>0</v>
      </c>
      <c r="E107" s="53">
        <f t="shared" si="1"/>
        <v>0</v>
      </c>
      <c r="F107" s="11"/>
      <c r="G107" s="11"/>
      <c r="H107" s="11"/>
      <c r="I107" s="11"/>
      <c r="J107" s="11"/>
      <c r="K107" s="11"/>
    </row>
    <row r="108" spans="1:11" ht="14" x14ac:dyDescent="0.3">
      <c r="A108" s="16">
        <v>107</v>
      </c>
      <c r="B108" s="16"/>
      <c r="C108" s="53">
        <f>+'NoviceTF Data Entry'!$DD$14</f>
        <v>0</v>
      </c>
      <c r="D108" s="53">
        <f>+'NoviceTF Data Entry'!$DD$28</f>
        <v>0</v>
      </c>
      <c r="E108" s="53">
        <f t="shared" si="1"/>
        <v>0</v>
      </c>
      <c r="F108" s="11"/>
      <c r="G108" s="11"/>
      <c r="H108" s="11"/>
      <c r="I108" s="11"/>
      <c r="J108" s="11"/>
      <c r="K108" s="11"/>
    </row>
    <row r="109" spans="1:11" ht="14" x14ac:dyDescent="0.3">
      <c r="A109" s="16">
        <v>108</v>
      </c>
      <c r="B109" s="16"/>
      <c r="C109" s="53">
        <f>+'NoviceTF Data Entry'!$DE$14</f>
        <v>0</v>
      </c>
      <c r="D109" s="53">
        <f>+'NoviceTF Data Entry'!$DE$28</f>
        <v>0</v>
      </c>
      <c r="E109" s="53">
        <f t="shared" si="1"/>
        <v>0</v>
      </c>
      <c r="F109" s="11"/>
      <c r="G109" s="11"/>
      <c r="H109" s="11"/>
      <c r="I109" s="11"/>
      <c r="J109" s="11"/>
      <c r="K109" s="11"/>
    </row>
    <row r="110" spans="1:11" ht="14" x14ac:dyDescent="0.3">
      <c r="A110" s="16">
        <v>109</v>
      </c>
      <c r="B110" s="16"/>
      <c r="C110" s="53">
        <f>+'NoviceTF Data Entry'!$DF$14</f>
        <v>0</v>
      </c>
      <c r="D110" s="53">
        <f>+'NoviceTF Data Entry'!$DF$28</f>
        <v>0</v>
      </c>
      <c r="E110" s="53">
        <f t="shared" si="1"/>
        <v>0</v>
      </c>
      <c r="F110" s="11"/>
      <c r="G110" s="11"/>
      <c r="H110" s="11"/>
      <c r="I110" s="11"/>
      <c r="J110" s="11"/>
      <c r="K110" s="11"/>
    </row>
    <row r="111" spans="1:11" ht="14" x14ac:dyDescent="0.3">
      <c r="A111" s="16">
        <v>110</v>
      </c>
      <c r="B111" s="16"/>
      <c r="C111" s="53">
        <f>+'NoviceTF Data Entry'!$DG$14</f>
        <v>0</v>
      </c>
      <c r="D111" s="53">
        <f>+'NoviceTF Data Entry'!$DG$28</f>
        <v>0</v>
      </c>
      <c r="E111" s="53">
        <f t="shared" si="1"/>
        <v>0</v>
      </c>
      <c r="F111" s="11"/>
      <c r="G111" s="11"/>
      <c r="H111" s="11"/>
      <c r="I111" s="11"/>
      <c r="J111" s="11"/>
      <c r="K111" s="11"/>
    </row>
    <row r="112" spans="1:11" ht="14" x14ac:dyDescent="0.3">
      <c r="A112" s="16">
        <v>111</v>
      </c>
      <c r="B112" s="16"/>
      <c r="C112" s="53">
        <f>+'NoviceTF Data Entry'!$DH$14</f>
        <v>0</v>
      </c>
      <c r="D112" s="53">
        <f>+'NoviceTF Data Entry'!$DH$28</f>
        <v>0</v>
      </c>
      <c r="E112" s="53">
        <f t="shared" si="1"/>
        <v>0</v>
      </c>
      <c r="F112" s="11"/>
      <c r="G112" s="11"/>
      <c r="H112" s="11"/>
      <c r="I112" s="11"/>
      <c r="J112" s="11"/>
      <c r="K112" s="11"/>
    </row>
    <row r="113" spans="1:11" ht="14" x14ac:dyDescent="0.3">
      <c r="A113" s="16">
        <v>112</v>
      </c>
      <c r="B113" s="16"/>
      <c r="C113" s="53">
        <f>+'NoviceTF Data Entry'!$DI$14</f>
        <v>0</v>
      </c>
      <c r="D113" s="53">
        <f>+'NoviceTF Data Entry'!$DI$28</f>
        <v>0</v>
      </c>
      <c r="E113" s="53">
        <f t="shared" si="1"/>
        <v>0</v>
      </c>
      <c r="F113" s="11"/>
      <c r="G113" s="11"/>
      <c r="H113" s="11"/>
      <c r="I113" s="11"/>
      <c r="J113" s="11"/>
      <c r="K113" s="11"/>
    </row>
    <row r="114" spans="1:11" ht="14" x14ac:dyDescent="0.3">
      <c r="A114" s="16">
        <v>113</v>
      </c>
      <c r="B114" s="16"/>
      <c r="C114" s="53">
        <f>+'NoviceTF Data Entry'!$DJ$14</f>
        <v>0</v>
      </c>
      <c r="D114" s="53">
        <f>+'NoviceTF Data Entry'!$DJ$28</f>
        <v>0</v>
      </c>
      <c r="E114" s="53">
        <f t="shared" si="1"/>
        <v>0</v>
      </c>
      <c r="F114" s="11"/>
      <c r="G114" s="11"/>
      <c r="H114" s="11"/>
      <c r="I114" s="11"/>
      <c r="J114" s="11"/>
      <c r="K114" s="11"/>
    </row>
    <row r="115" spans="1:11" ht="14" x14ac:dyDescent="0.3">
      <c r="A115" s="16">
        <v>114</v>
      </c>
      <c r="B115" s="16"/>
      <c r="C115" s="53">
        <f>+'NoviceTF Data Entry'!$DK$14</f>
        <v>0</v>
      </c>
      <c r="D115" s="53">
        <f>+'NoviceTF Data Entry'!$DK$28</f>
        <v>0</v>
      </c>
      <c r="E115" s="53">
        <f t="shared" si="1"/>
        <v>0</v>
      </c>
      <c r="F115" s="11"/>
      <c r="G115" s="11"/>
      <c r="H115" s="11"/>
      <c r="I115" s="11"/>
      <c r="J115" s="11"/>
      <c r="K115" s="11"/>
    </row>
    <row r="116" spans="1:11" ht="14" x14ac:dyDescent="0.3">
      <c r="A116" s="16">
        <v>115</v>
      </c>
      <c r="B116" s="16"/>
      <c r="C116" s="53">
        <f>+'NoviceTF Data Entry'!$DL$14</f>
        <v>0</v>
      </c>
      <c r="D116" s="53">
        <f>+'NoviceTF Data Entry'!$DL$28</f>
        <v>0</v>
      </c>
      <c r="E116" s="53">
        <f t="shared" si="1"/>
        <v>0</v>
      </c>
      <c r="F116" s="11"/>
      <c r="G116" s="11"/>
      <c r="H116" s="11"/>
      <c r="I116" s="11"/>
      <c r="J116" s="11"/>
      <c r="K116" s="11"/>
    </row>
    <row r="117" spans="1:11" ht="14" x14ac:dyDescent="0.3">
      <c r="A117" s="16">
        <v>116</v>
      </c>
      <c r="B117" s="16"/>
      <c r="C117" s="53">
        <f>+'NoviceTF Data Entry'!$DM$14</f>
        <v>0</v>
      </c>
      <c r="D117" s="53">
        <f>+'NoviceTF Data Entry'!$DM$28</f>
        <v>0</v>
      </c>
      <c r="E117" s="53">
        <f t="shared" si="1"/>
        <v>0</v>
      </c>
      <c r="F117" s="11"/>
      <c r="G117" s="11"/>
      <c r="H117" s="11"/>
      <c r="I117" s="11"/>
      <c r="J117" s="11"/>
      <c r="K117" s="11"/>
    </row>
    <row r="118" spans="1:11" ht="14" x14ac:dyDescent="0.3">
      <c r="A118" s="16">
        <v>117</v>
      </c>
      <c r="B118" s="16"/>
      <c r="C118" s="53">
        <f>+'NoviceTF Data Entry'!$DN$14</f>
        <v>0</v>
      </c>
      <c r="D118" s="53">
        <f>+'NoviceTF Data Entry'!$DN$28</f>
        <v>0</v>
      </c>
      <c r="E118" s="53">
        <f t="shared" si="1"/>
        <v>0</v>
      </c>
      <c r="F118" s="11"/>
      <c r="G118" s="11"/>
      <c r="H118" s="11"/>
      <c r="I118" s="11"/>
      <c r="J118" s="11"/>
      <c r="K118" s="11"/>
    </row>
    <row r="119" spans="1:11" ht="14" x14ac:dyDescent="0.3">
      <c r="A119" s="16">
        <v>118</v>
      </c>
      <c r="B119" s="16"/>
      <c r="C119" s="53">
        <f>+'NoviceTF Data Entry'!$DO$14</f>
        <v>0</v>
      </c>
      <c r="D119" s="53">
        <f>+'NoviceTF Data Entry'!$DO$28</f>
        <v>0</v>
      </c>
      <c r="E119" s="53">
        <f t="shared" si="1"/>
        <v>0</v>
      </c>
      <c r="F119" s="11"/>
      <c r="G119" s="11"/>
      <c r="H119" s="11"/>
      <c r="I119" s="11"/>
      <c r="J119" s="11"/>
      <c r="K119" s="11"/>
    </row>
    <row r="120" spans="1:11" ht="14" x14ac:dyDescent="0.3">
      <c r="A120" s="16">
        <v>119</v>
      </c>
      <c r="B120" s="16"/>
      <c r="C120" s="53">
        <f>+'NoviceTF Data Entry'!$DP$14</f>
        <v>0</v>
      </c>
      <c r="D120" s="53">
        <f>+'NoviceTF Data Entry'!$DP$28</f>
        <v>0</v>
      </c>
      <c r="E120" s="53">
        <f t="shared" si="1"/>
        <v>0</v>
      </c>
      <c r="F120" s="11"/>
      <c r="G120" s="11"/>
      <c r="H120" s="11"/>
      <c r="I120" s="11"/>
      <c r="J120" s="11"/>
      <c r="K120" s="11"/>
    </row>
    <row r="121" spans="1:11" ht="14" x14ac:dyDescent="0.3">
      <c r="A121" s="16">
        <v>120</v>
      </c>
      <c r="B121" s="16"/>
      <c r="C121" s="53">
        <f>+'NoviceTF Data Entry'!$DQ$14</f>
        <v>0</v>
      </c>
      <c r="D121" s="53">
        <f>+'NoviceTF Data Entry'!$DQ$28</f>
        <v>0</v>
      </c>
      <c r="E121" s="53">
        <f t="shared" si="1"/>
        <v>0</v>
      </c>
      <c r="F121" s="11"/>
      <c r="G121" s="11"/>
      <c r="H121" s="11"/>
      <c r="I121" s="11"/>
      <c r="J121" s="11"/>
      <c r="K121" s="11"/>
    </row>
    <row r="122" spans="1:11" ht="14" x14ac:dyDescent="0.3">
      <c r="A122" s="16">
        <v>121</v>
      </c>
      <c r="B122" s="16"/>
      <c r="C122" s="53">
        <f>+'NoviceTF Data Entry'!$DR$14</f>
        <v>0</v>
      </c>
      <c r="D122" s="53">
        <f>+'NoviceTF Data Entry'!$DR$28</f>
        <v>0</v>
      </c>
      <c r="E122" s="53">
        <f t="shared" si="1"/>
        <v>0</v>
      </c>
      <c r="F122" s="11"/>
      <c r="G122" s="11"/>
      <c r="H122" s="11"/>
      <c r="I122" s="11"/>
      <c r="J122" s="11"/>
      <c r="K122" s="11"/>
    </row>
    <row r="123" spans="1:11" ht="14" x14ac:dyDescent="0.3">
      <c r="A123" s="16">
        <v>122</v>
      </c>
      <c r="B123" s="16"/>
      <c r="C123" s="53">
        <f>+'NoviceTF Data Entry'!$DS$14</f>
        <v>0</v>
      </c>
      <c r="D123" s="53">
        <f>+'NoviceTF Data Entry'!$DS$28</f>
        <v>0</v>
      </c>
      <c r="E123" s="53">
        <f t="shared" si="1"/>
        <v>0</v>
      </c>
      <c r="F123" s="11"/>
      <c r="G123" s="11"/>
      <c r="H123" s="11"/>
      <c r="I123" s="11"/>
      <c r="J123" s="11"/>
      <c r="K123" s="11"/>
    </row>
    <row r="124" spans="1:11" ht="14" x14ac:dyDescent="0.3">
      <c r="A124" s="16">
        <v>123</v>
      </c>
      <c r="B124" s="16"/>
      <c r="C124" s="53">
        <f>+'NoviceTF Data Entry'!$DT$14</f>
        <v>0</v>
      </c>
      <c r="D124" s="53">
        <f>+'NoviceTF Data Entry'!$DT$28</f>
        <v>0</v>
      </c>
      <c r="E124" s="53">
        <f t="shared" si="1"/>
        <v>0</v>
      </c>
      <c r="F124" s="11"/>
      <c r="G124" s="11"/>
      <c r="H124" s="11"/>
      <c r="I124" s="11"/>
      <c r="J124" s="11"/>
      <c r="K124" s="11"/>
    </row>
    <row r="125" spans="1:11" ht="14" x14ac:dyDescent="0.3">
      <c r="A125" s="16">
        <v>124</v>
      </c>
      <c r="B125" s="16"/>
      <c r="C125" s="53">
        <f>+'NoviceTF Data Entry'!$DU$14</f>
        <v>0</v>
      </c>
      <c r="D125" s="53">
        <f>+'NoviceTF Data Entry'!$DU$28</f>
        <v>0</v>
      </c>
      <c r="E125" s="53">
        <f t="shared" si="1"/>
        <v>0</v>
      </c>
      <c r="F125" s="11"/>
      <c r="G125" s="11"/>
      <c r="H125" s="11"/>
      <c r="I125" s="11"/>
      <c r="J125" s="11"/>
      <c r="K125" s="11"/>
    </row>
    <row r="126" spans="1:11" ht="14" x14ac:dyDescent="0.3">
      <c r="A126" s="16">
        <v>125</v>
      </c>
      <c r="B126" s="16"/>
      <c r="C126" s="53">
        <f>+'NoviceTF Data Entry'!$DV$14</f>
        <v>0</v>
      </c>
      <c r="D126" s="53">
        <f>+'NoviceTF Data Entry'!$DV$28</f>
        <v>0</v>
      </c>
      <c r="E126" s="53">
        <f t="shared" si="1"/>
        <v>0</v>
      </c>
      <c r="F126" s="11"/>
      <c r="G126" s="11"/>
      <c r="H126" s="11"/>
      <c r="I126" s="11"/>
      <c r="J126" s="11"/>
      <c r="K126" s="11"/>
    </row>
    <row r="127" spans="1:11" ht="14" x14ac:dyDescent="0.3">
      <c r="A127" s="16">
        <v>126</v>
      </c>
      <c r="B127" s="16"/>
      <c r="C127" s="53">
        <f>+'NoviceTF Data Entry'!$DW$14</f>
        <v>0</v>
      </c>
      <c r="D127" s="53">
        <f>+'NoviceTF Data Entry'!$DW$28</f>
        <v>0</v>
      </c>
      <c r="E127" s="53">
        <f t="shared" si="1"/>
        <v>0</v>
      </c>
      <c r="F127" s="11"/>
      <c r="G127" s="11"/>
      <c r="H127" s="11"/>
      <c r="I127" s="11"/>
      <c r="J127" s="11"/>
      <c r="K127" s="11"/>
    </row>
    <row r="128" spans="1:11" ht="14" x14ac:dyDescent="0.3">
      <c r="A128" s="16">
        <v>127</v>
      </c>
      <c r="B128" s="16"/>
      <c r="C128" s="53">
        <f>+'NoviceTF Data Entry'!$DX$14</f>
        <v>0</v>
      </c>
      <c r="D128" s="53">
        <f>+'NoviceTF Data Entry'!$DX$28</f>
        <v>0</v>
      </c>
      <c r="E128" s="53">
        <f t="shared" si="1"/>
        <v>0</v>
      </c>
      <c r="F128" s="11"/>
      <c r="G128" s="11"/>
      <c r="H128" s="11"/>
      <c r="I128" s="11"/>
      <c r="J128" s="11"/>
      <c r="K128" s="11"/>
    </row>
    <row r="129" spans="1:11" ht="14" x14ac:dyDescent="0.3">
      <c r="A129" s="16">
        <v>128</v>
      </c>
      <c r="B129" s="16"/>
      <c r="C129" s="53">
        <f>+'NoviceTF Data Entry'!$DY$14</f>
        <v>0</v>
      </c>
      <c r="D129" s="53">
        <f>+'NoviceTF Data Entry'!$DY$28</f>
        <v>0</v>
      </c>
      <c r="E129" s="53">
        <f t="shared" si="1"/>
        <v>0</v>
      </c>
      <c r="F129" s="11"/>
      <c r="G129" s="11"/>
      <c r="H129" s="11"/>
      <c r="I129" s="11"/>
      <c r="J129" s="11"/>
      <c r="K129" s="11"/>
    </row>
    <row r="130" spans="1:11" ht="14" x14ac:dyDescent="0.3">
      <c r="A130" s="16">
        <v>129</v>
      </c>
      <c r="B130" s="16"/>
      <c r="C130" s="53">
        <f>+'NoviceTF Data Entry'!$DZ$14</f>
        <v>0</v>
      </c>
      <c r="D130" s="53">
        <f>+'NoviceTF Data Entry'!$DZ$28</f>
        <v>0</v>
      </c>
      <c r="E130" s="53">
        <f t="shared" si="1"/>
        <v>0</v>
      </c>
      <c r="F130" s="11"/>
      <c r="G130" s="11"/>
      <c r="H130" s="11"/>
      <c r="I130" s="11"/>
      <c r="J130" s="11"/>
      <c r="K130" s="11"/>
    </row>
    <row r="131" spans="1:11" ht="14" x14ac:dyDescent="0.3">
      <c r="A131" s="16">
        <v>130</v>
      </c>
      <c r="B131" s="16"/>
      <c r="C131" s="53">
        <f>+'NoviceTF Data Entry'!$EA$14</f>
        <v>0</v>
      </c>
      <c r="D131" s="53">
        <f>+'NoviceTF Data Entry'!$EA$28</f>
        <v>0</v>
      </c>
      <c r="E131" s="53">
        <f t="shared" ref="E131:E150" si="2">SUM(C131:D131)</f>
        <v>0</v>
      </c>
      <c r="F131" s="11"/>
      <c r="G131" s="11"/>
      <c r="H131" s="11"/>
      <c r="I131" s="11"/>
      <c r="J131" s="11"/>
      <c r="K131" s="11"/>
    </row>
    <row r="132" spans="1:11" ht="14" x14ac:dyDescent="0.3">
      <c r="A132" s="16">
        <v>131</v>
      </c>
      <c r="B132" s="16"/>
      <c r="C132" s="53">
        <f>+'NoviceTF Data Entry'!$EB$14</f>
        <v>0</v>
      </c>
      <c r="D132" s="53">
        <f>+'NoviceTF Data Entry'!$EB$28</f>
        <v>0</v>
      </c>
      <c r="E132" s="53">
        <f t="shared" si="2"/>
        <v>0</v>
      </c>
      <c r="F132" s="11"/>
      <c r="G132" s="11"/>
      <c r="H132" s="11"/>
      <c r="I132" s="11"/>
      <c r="J132" s="11"/>
      <c r="K132" s="11"/>
    </row>
    <row r="133" spans="1:11" ht="14" x14ac:dyDescent="0.3">
      <c r="A133" s="16">
        <v>132</v>
      </c>
      <c r="B133" s="16"/>
      <c r="C133" s="53">
        <f>+'NoviceTF Data Entry'!$EC$14</f>
        <v>0</v>
      </c>
      <c r="D133" s="53">
        <f>+'NoviceTF Data Entry'!$EC$28</f>
        <v>0</v>
      </c>
      <c r="E133" s="53">
        <f t="shared" si="2"/>
        <v>0</v>
      </c>
      <c r="F133" s="11"/>
      <c r="G133" s="11"/>
      <c r="H133" s="11"/>
      <c r="I133" s="11"/>
      <c r="J133" s="11"/>
      <c r="K133" s="11"/>
    </row>
    <row r="134" spans="1:11" ht="14" x14ac:dyDescent="0.3">
      <c r="A134" s="16">
        <v>133</v>
      </c>
      <c r="B134" s="16"/>
      <c r="C134" s="53">
        <f>+'NoviceTF Data Entry'!$ED$14</f>
        <v>0</v>
      </c>
      <c r="D134" s="53">
        <f>+'NoviceTF Data Entry'!$ED$28</f>
        <v>0</v>
      </c>
      <c r="E134" s="53">
        <f t="shared" si="2"/>
        <v>0</v>
      </c>
      <c r="F134" s="11"/>
      <c r="G134" s="11"/>
      <c r="H134" s="11"/>
      <c r="I134" s="11"/>
      <c r="J134" s="11"/>
      <c r="K134" s="11"/>
    </row>
    <row r="135" spans="1:11" ht="14" x14ac:dyDescent="0.3">
      <c r="A135" s="16">
        <v>134</v>
      </c>
      <c r="B135" s="16"/>
      <c r="C135" s="53">
        <f>+'NoviceTF Data Entry'!$EE$14</f>
        <v>0</v>
      </c>
      <c r="D135" s="53">
        <f>+'NoviceTF Data Entry'!$EE$28</f>
        <v>0</v>
      </c>
      <c r="E135" s="53">
        <f t="shared" si="2"/>
        <v>0</v>
      </c>
      <c r="F135" s="11"/>
      <c r="G135" s="11"/>
      <c r="H135" s="11"/>
      <c r="I135" s="11"/>
      <c r="J135" s="11"/>
      <c r="K135" s="11"/>
    </row>
    <row r="136" spans="1:11" ht="14" x14ac:dyDescent="0.3">
      <c r="A136" s="16">
        <v>135</v>
      </c>
      <c r="B136" s="16"/>
      <c r="C136" s="53">
        <f>+'NoviceTF Data Entry'!$EF$14</f>
        <v>0</v>
      </c>
      <c r="D136" s="53">
        <f>+'NoviceTF Data Entry'!$EF$28</f>
        <v>0</v>
      </c>
      <c r="E136" s="53">
        <f t="shared" si="2"/>
        <v>0</v>
      </c>
      <c r="F136" s="11"/>
      <c r="G136" s="11"/>
      <c r="H136" s="11"/>
      <c r="I136" s="11"/>
      <c r="J136" s="11"/>
      <c r="K136" s="11"/>
    </row>
    <row r="137" spans="1:11" ht="14" x14ac:dyDescent="0.3">
      <c r="A137" s="16">
        <v>136</v>
      </c>
      <c r="B137" s="16"/>
      <c r="C137" s="53">
        <f>+'NoviceTF Data Entry'!$EG$14</f>
        <v>0</v>
      </c>
      <c r="D137" s="53">
        <f>+'NoviceTF Data Entry'!$EG$28</f>
        <v>0</v>
      </c>
      <c r="E137" s="53">
        <f t="shared" si="2"/>
        <v>0</v>
      </c>
      <c r="F137" s="11"/>
      <c r="G137" s="11"/>
      <c r="H137" s="11"/>
      <c r="I137" s="11"/>
      <c r="J137" s="11"/>
      <c r="K137" s="11"/>
    </row>
    <row r="138" spans="1:11" ht="14" x14ac:dyDescent="0.3">
      <c r="A138" s="16">
        <v>137</v>
      </c>
      <c r="B138" s="16"/>
      <c r="C138" s="53">
        <f>+'NoviceTF Data Entry'!$EH$14</f>
        <v>0</v>
      </c>
      <c r="D138" s="53">
        <f>+'NoviceTF Data Entry'!$EH$28</f>
        <v>0</v>
      </c>
      <c r="E138" s="53">
        <f t="shared" si="2"/>
        <v>0</v>
      </c>
      <c r="F138" s="11"/>
      <c r="G138" s="11"/>
      <c r="H138" s="11"/>
      <c r="I138" s="11"/>
      <c r="J138" s="11"/>
      <c r="K138" s="11"/>
    </row>
    <row r="139" spans="1:11" ht="14" x14ac:dyDescent="0.3">
      <c r="A139" s="16">
        <v>138</v>
      </c>
      <c r="B139" s="16"/>
      <c r="C139" s="53">
        <f>+'NoviceTF Data Entry'!$EI$14</f>
        <v>0</v>
      </c>
      <c r="D139" s="53">
        <f>+'NoviceTF Data Entry'!$EI$28</f>
        <v>0</v>
      </c>
      <c r="E139" s="53">
        <f t="shared" si="2"/>
        <v>0</v>
      </c>
      <c r="F139" s="11"/>
      <c r="G139" s="11"/>
      <c r="H139" s="11"/>
      <c r="I139" s="11"/>
      <c r="J139" s="11"/>
      <c r="K139" s="11"/>
    </row>
    <row r="140" spans="1:11" ht="14" x14ac:dyDescent="0.3">
      <c r="A140" s="16">
        <v>139</v>
      </c>
      <c r="B140" s="16"/>
      <c r="C140" s="53">
        <f>+'NoviceTF Data Entry'!$EJ$14</f>
        <v>0</v>
      </c>
      <c r="D140" s="53">
        <f>+'NoviceTF Data Entry'!$EJ$28</f>
        <v>0</v>
      </c>
      <c r="E140" s="53">
        <f t="shared" si="2"/>
        <v>0</v>
      </c>
      <c r="F140" s="11"/>
      <c r="G140" s="11"/>
      <c r="H140" s="11"/>
      <c r="I140" s="11"/>
      <c r="J140" s="11"/>
      <c r="K140" s="11"/>
    </row>
    <row r="141" spans="1:11" ht="14" x14ac:dyDescent="0.3">
      <c r="A141" s="16">
        <v>140</v>
      </c>
      <c r="B141" s="16"/>
      <c r="C141" s="53">
        <f>+'NoviceTF Data Entry'!$EK$14</f>
        <v>0</v>
      </c>
      <c r="D141" s="53">
        <f>+'NoviceTF Data Entry'!$EK$28</f>
        <v>0</v>
      </c>
      <c r="E141" s="53">
        <f t="shared" si="2"/>
        <v>0</v>
      </c>
      <c r="F141" s="11"/>
      <c r="G141" s="11"/>
      <c r="H141" s="11"/>
      <c r="I141" s="11"/>
      <c r="J141" s="11"/>
      <c r="K141" s="11"/>
    </row>
    <row r="142" spans="1:11" ht="14" x14ac:dyDescent="0.3">
      <c r="A142" s="16">
        <v>141</v>
      </c>
      <c r="B142" s="16"/>
      <c r="C142" s="53">
        <f>+'NoviceTF Data Entry'!$EL$14</f>
        <v>0</v>
      </c>
      <c r="D142" s="53">
        <f>+'NoviceTF Data Entry'!$EL$28</f>
        <v>0</v>
      </c>
      <c r="E142" s="53">
        <f t="shared" si="2"/>
        <v>0</v>
      </c>
      <c r="F142" s="11"/>
      <c r="G142" s="11"/>
      <c r="H142" s="11"/>
      <c r="I142" s="11"/>
      <c r="J142" s="11"/>
      <c r="K142" s="11"/>
    </row>
    <row r="143" spans="1:11" ht="14" x14ac:dyDescent="0.3">
      <c r="A143" s="16">
        <v>142</v>
      </c>
      <c r="B143" s="16"/>
      <c r="C143" s="53">
        <f>+'NoviceTF Data Entry'!$EM$14</f>
        <v>0</v>
      </c>
      <c r="D143" s="53">
        <f>+'NoviceTF Data Entry'!$EM$28</f>
        <v>0</v>
      </c>
      <c r="E143" s="53">
        <f t="shared" si="2"/>
        <v>0</v>
      </c>
      <c r="F143" s="11"/>
      <c r="G143" s="11"/>
      <c r="H143" s="11"/>
      <c r="I143" s="11"/>
      <c r="J143" s="11"/>
      <c r="K143" s="11"/>
    </row>
    <row r="144" spans="1:11" ht="14" x14ac:dyDescent="0.3">
      <c r="A144" s="16">
        <v>143</v>
      </c>
      <c r="B144" s="16"/>
      <c r="C144" s="53">
        <f>+'NoviceTF Data Entry'!$EN$14</f>
        <v>0</v>
      </c>
      <c r="D144" s="53">
        <f>+'NoviceTF Data Entry'!$EN$28</f>
        <v>0</v>
      </c>
      <c r="E144" s="53">
        <f t="shared" si="2"/>
        <v>0</v>
      </c>
      <c r="F144" s="11"/>
      <c r="G144" s="11"/>
      <c r="H144" s="11"/>
      <c r="I144" s="11"/>
      <c r="J144" s="11"/>
      <c r="K144" s="11"/>
    </row>
    <row r="145" spans="1:11" ht="14" x14ac:dyDescent="0.3">
      <c r="A145" s="16">
        <v>144</v>
      </c>
      <c r="B145" s="16"/>
      <c r="C145" s="53">
        <f>+'NoviceTF Data Entry'!$EO$14</f>
        <v>0</v>
      </c>
      <c r="D145" s="53">
        <f>+'NoviceTF Data Entry'!$EO$28</f>
        <v>0</v>
      </c>
      <c r="E145" s="53">
        <f t="shared" si="2"/>
        <v>0</v>
      </c>
      <c r="F145" s="11"/>
      <c r="G145" s="11"/>
      <c r="H145" s="11"/>
      <c r="I145" s="11"/>
      <c r="J145" s="11"/>
      <c r="K145" s="11"/>
    </row>
    <row r="146" spans="1:11" ht="14" x14ac:dyDescent="0.3">
      <c r="A146" s="16">
        <v>145</v>
      </c>
      <c r="B146" s="16"/>
      <c r="C146" s="53">
        <f>+'NoviceTF Data Entry'!$EP$14</f>
        <v>0</v>
      </c>
      <c r="D146" s="53">
        <f>+'NoviceTF Data Entry'!$EP$28</f>
        <v>0</v>
      </c>
      <c r="E146" s="53">
        <f t="shared" si="2"/>
        <v>0</v>
      </c>
      <c r="F146" s="11"/>
      <c r="G146" s="11"/>
      <c r="H146" s="11"/>
      <c r="I146" s="11"/>
      <c r="J146" s="11"/>
      <c r="K146" s="11"/>
    </row>
    <row r="147" spans="1:11" ht="14" x14ac:dyDescent="0.3">
      <c r="A147" s="16">
        <v>146</v>
      </c>
      <c r="B147" s="16"/>
      <c r="C147" s="53">
        <f>+'NoviceTF Data Entry'!$EQ$14</f>
        <v>0</v>
      </c>
      <c r="D147" s="53">
        <f>+'NoviceTF Data Entry'!$EQ$28</f>
        <v>0</v>
      </c>
      <c r="E147" s="53">
        <f t="shared" si="2"/>
        <v>0</v>
      </c>
      <c r="F147" s="11"/>
      <c r="G147" s="11"/>
      <c r="H147" s="11"/>
      <c r="I147" s="11"/>
      <c r="J147" s="11"/>
      <c r="K147" s="11"/>
    </row>
    <row r="148" spans="1:11" ht="14" x14ac:dyDescent="0.3">
      <c r="A148" s="16">
        <v>147</v>
      </c>
      <c r="B148" s="16"/>
      <c r="C148" s="53">
        <f>+'NoviceTF Data Entry'!$ER$14</f>
        <v>0</v>
      </c>
      <c r="D148" s="53">
        <f>+'NoviceTF Data Entry'!$ER$28</f>
        <v>0</v>
      </c>
      <c r="E148" s="53">
        <f t="shared" si="2"/>
        <v>0</v>
      </c>
      <c r="F148" s="11"/>
      <c r="G148" s="11"/>
      <c r="H148" s="11"/>
      <c r="I148" s="11"/>
      <c r="J148" s="11"/>
      <c r="K148" s="11"/>
    </row>
    <row r="149" spans="1:11" ht="14" x14ac:dyDescent="0.3">
      <c r="A149" s="16">
        <v>148</v>
      </c>
      <c r="B149" s="16"/>
      <c r="C149" s="53">
        <f>+'NoviceTF Data Entry'!$ES$14</f>
        <v>0</v>
      </c>
      <c r="D149" s="53">
        <f>+'NoviceTF Data Entry'!$ES$28</f>
        <v>0</v>
      </c>
      <c r="E149" s="53">
        <f t="shared" si="2"/>
        <v>0</v>
      </c>
      <c r="F149" s="11"/>
      <c r="G149" s="11"/>
      <c r="H149" s="11"/>
      <c r="I149" s="11"/>
      <c r="J149" s="11"/>
      <c r="K149" s="11"/>
    </row>
    <row r="150" spans="1:11" ht="14" x14ac:dyDescent="0.3">
      <c r="A150" s="16">
        <v>149</v>
      </c>
      <c r="B150" s="16"/>
      <c r="C150" s="53">
        <f>+'NoviceTF Data Entry'!$ET$14</f>
        <v>0</v>
      </c>
      <c r="D150" s="53">
        <f>+'NoviceTF Data Entry'!$ET$28</f>
        <v>0</v>
      </c>
      <c r="E150" s="53">
        <f t="shared" si="2"/>
        <v>0</v>
      </c>
      <c r="F150" s="11"/>
      <c r="G150" s="11"/>
      <c r="H150" s="11"/>
      <c r="I150" s="11"/>
      <c r="J150" s="11"/>
      <c r="K150" s="11"/>
    </row>
  </sheetData>
  <sheetProtection password="C7C8" sheet="1" objects="1" scenarios="1" formatCells="0" formatColumns="0" formatRows="0"/>
  <protectedRanges>
    <protectedRange sqref="F2:K150" name="data entry"/>
  </protectedRanges>
  <customSheetViews>
    <customSheetView guid="{3747C63C-8460-41F1-8E5F-D6D89B4A2829}" fitToPage="1">
      <pane xSplit="5" ySplit="1" topLeftCell="F2" activePane="bottomRight" state="frozen"/>
      <selection pane="bottomRight" activeCell="B11" sqref="B11"/>
      <pageMargins left="0.75" right="0.75" top="1" bottom="1" header="0.5" footer="0.5"/>
      <pageSetup scale="77" fitToHeight="0" orientation="landscape" horizontalDpi="4294967293" verticalDpi="0" r:id="rId1"/>
      <headerFooter alignWithMargins="0">
        <oddFooter>&amp;A</oddFooter>
      </headerFooter>
    </customSheetView>
  </customSheetViews>
  <dataValidations count="2">
    <dataValidation type="decimal" allowBlank="1" showInputMessage="1" showErrorMessage="1" sqref="C2:D150" xr:uid="{00000000-0002-0000-1000-000000000000}">
      <formula1>0</formula1>
      <formula2>25</formula2>
    </dataValidation>
    <dataValidation type="decimal" allowBlank="1" showInputMessage="1" showErrorMessage="1" sqref="E2:E150" xr:uid="{00000000-0002-0000-1000-000001000000}">
      <formula1>0</formula1>
      <formula2>50</formula2>
    </dataValidation>
  </dataValidations>
  <pageMargins left="0.75" right="0.75" top="1" bottom="1" header="0.5" footer="0.5"/>
  <pageSetup scale="77" fitToHeight="0" orientation="landscape" horizontalDpi="4294967293" verticalDpi="0" r:id="rId2"/>
  <headerFooter alignWithMargins="0">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ET4000"/>
  <sheetViews>
    <sheetView workbookViewId="0">
      <pane xSplit="1" ySplit="2" topLeftCell="B3" activePane="bottomRight" state="frozen"/>
      <selection sqref="A1:E150"/>
      <selection pane="topRight" sqref="A1:E150"/>
      <selection pane="bottomLeft" sqref="A1:E150"/>
      <selection pane="bottomRight" activeCell="J24" sqref="J24"/>
    </sheetView>
  </sheetViews>
  <sheetFormatPr defaultRowHeight="12.5" x14ac:dyDescent="0.25"/>
  <cols>
    <col min="1" max="1" width="12.453125" customWidth="1"/>
    <col min="2" max="150" width="10.7265625" customWidth="1"/>
  </cols>
  <sheetData>
    <row r="1" spans="1:150" x14ac:dyDescent="0.25">
      <c r="A1" s="25" t="s">
        <v>32</v>
      </c>
      <c r="B1">
        <f>+'Novice TF Totals'!$A$2</f>
        <v>1</v>
      </c>
      <c r="C1">
        <f>+'Novice TF Totals'!$A$3</f>
        <v>2</v>
      </c>
      <c r="D1">
        <f>+'Novice TF Totals'!$A$4</f>
        <v>3</v>
      </c>
      <c r="E1">
        <f>+'Novice TF Totals'!$A$5</f>
        <v>4</v>
      </c>
      <c r="F1">
        <f>+'Novice TF Totals'!$A$6</f>
        <v>5</v>
      </c>
      <c r="G1">
        <f>+'Novice TF Totals'!$A$7</f>
        <v>6</v>
      </c>
      <c r="H1">
        <f>+'Novice TF Totals'!$A$8</f>
        <v>7</v>
      </c>
      <c r="I1">
        <f>+'Novice TF Totals'!$A$9</f>
        <v>8</v>
      </c>
      <c r="J1">
        <f>+'Novice TF Totals'!$A$10</f>
        <v>9</v>
      </c>
      <c r="K1">
        <f>+'Novice TF Totals'!$A$11</f>
        <v>10</v>
      </c>
      <c r="L1">
        <f>+'Novice TF Totals'!$A$12</f>
        <v>11</v>
      </c>
      <c r="M1">
        <f>+'Novice TF Totals'!$A$13</f>
        <v>12</v>
      </c>
      <c r="N1">
        <f>+'Novice TF Totals'!$A$14</f>
        <v>13</v>
      </c>
      <c r="O1">
        <f>+'Novice TF Totals'!$A$15</f>
        <v>14</v>
      </c>
      <c r="P1">
        <f>+'Novice TF Totals'!$A$16</f>
        <v>15</v>
      </c>
      <c r="Q1">
        <f>+'Novice TF Totals'!$A$17</f>
        <v>16</v>
      </c>
      <c r="R1">
        <f>+'Novice TF Totals'!$A$18</f>
        <v>17</v>
      </c>
      <c r="S1">
        <f>+'Novice TF Totals'!$A$19</f>
        <v>18</v>
      </c>
      <c r="T1">
        <f>+'Novice TF Totals'!$A$20</f>
        <v>19</v>
      </c>
      <c r="U1">
        <f>+'Novice TF Totals'!$A$21</f>
        <v>20</v>
      </c>
      <c r="V1">
        <f>+'Novice TF Totals'!$A$22</f>
        <v>21</v>
      </c>
      <c r="W1">
        <f>+'Novice TF Totals'!$A$23</f>
        <v>22</v>
      </c>
      <c r="X1">
        <f>+'Novice TF Totals'!$A$24</f>
        <v>23</v>
      </c>
      <c r="Y1">
        <f>+'Novice TF Totals'!$A$25</f>
        <v>24</v>
      </c>
      <c r="Z1">
        <f>+'Novice TF Totals'!$A$26</f>
        <v>25</v>
      </c>
      <c r="AA1">
        <f>+'Novice TF Totals'!$A$27</f>
        <v>26</v>
      </c>
      <c r="AB1">
        <f>+'Novice TF Totals'!$A$28</f>
        <v>27</v>
      </c>
      <c r="AC1">
        <f>+'Novice TF Totals'!$A$29</f>
        <v>28</v>
      </c>
      <c r="AD1">
        <f>+'Novice TF Totals'!$A$30</f>
        <v>29</v>
      </c>
      <c r="AE1">
        <f>+'Novice TF Totals'!$A$31</f>
        <v>30</v>
      </c>
      <c r="AF1">
        <f>+'Novice TF Totals'!$A$32</f>
        <v>31</v>
      </c>
      <c r="AG1">
        <f>+'Novice TF Totals'!$A$33</f>
        <v>32</v>
      </c>
      <c r="AH1">
        <f>+'Novice TF Totals'!$A$34</f>
        <v>33</v>
      </c>
      <c r="AI1">
        <f>+'Novice TF Totals'!$A$35</f>
        <v>34</v>
      </c>
      <c r="AJ1">
        <f>+'Novice TF Totals'!$A$36</f>
        <v>35</v>
      </c>
      <c r="AK1">
        <f>+'Novice TF Totals'!$A$37</f>
        <v>36</v>
      </c>
      <c r="AL1">
        <f>+'Novice TF Totals'!$A$38</f>
        <v>37</v>
      </c>
      <c r="AM1">
        <f>+'Novice TF Totals'!$A$39</f>
        <v>38</v>
      </c>
      <c r="AN1">
        <f>+'Novice TF Totals'!$A$40</f>
        <v>39</v>
      </c>
      <c r="AO1">
        <f>+'Novice TF Totals'!$A$41</f>
        <v>40</v>
      </c>
      <c r="AP1">
        <f>+'Novice TF Totals'!$A$42</f>
        <v>41</v>
      </c>
      <c r="AQ1">
        <f>+'Novice TF Totals'!$A$43</f>
        <v>42</v>
      </c>
      <c r="AR1">
        <f>+'Novice TF Totals'!$A$44</f>
        <v>43</v>
      </c>
      <c r="AS1">
        <f>+'Novice TF Totals'!$A$45</f>
        <v>44</v>
      </c>
      <c r="AT1">
        <f>+'Novice TF Totals'!$A$46</f>
        <v>45</v>
      </c>
      <c r="AU1">
        <f>+'Novice TF Totals'!$A$47</f>
        <v>46</v>
      </c>
      <c r="AV1">
        <f>+'Novice TF Totals'!$A$48</f>
        <v>47</v>
      </c>
      <c r="AW1">
        <f>+'Novice TF Totals'!$A$49</f>
        <v>48</v>
      </c>
      <c r="AX1">
        <f>+'Novice TF Totals'!$A$50</f>
        <v>49</v>
      </c>
      <c r="AY1">
        <f>+'Novice TF Totals'!$A$51</f>
        <v>50</v>
      </c>
      <c r="AZ1">
        <f>+'Novice TF Totals'!$A$52</f>
        <v>51</v>
      </c>
      <c r="BA1">
        <f>+'Novice TF Totals'!$A$53</f>
        <v>52</v>
      </c>
      <c r="BB1">
        <f>+'Novice TF Totals'!$A$54</f>
        <v>53</v>
      </c>
      <c r="BC1">
        <f>+'Novice TF Totals'!$A$55</f>
        <v>54</v>
      </c>
      <c r="BD1">
        <f>+'Novice TF Totals'!$A$56</f>
        <v>55</v>
      </c>
      <c r="BE1">
        <f>+'Novice TF Totals'!$A$57</f>
        <v>56</v>
      </c>
      <c r="BF1">
        <f>+'Novice TF Totals'!$A$58</f>
        <v>57</v>
      </c>
      <c r="BG1">
        <f>+'Novice TF Totals'!$A$59</f>
        <v>58</v>
      </c>
      <c r="BH1">
        <f>+'Novice TF Totals'!$A$60</f>
        <v>59</v>
      </c>
      <c r="BI1">
        <f>+'Novice TF Totals'!$A$61</f>
        <v>60</v>
      </c>
      <c r="BJ1">
        <f>+'Novice TF Totals'!$A$62</f>
        <v>61</v>
      </c>
      <c r="BK1">
        <f>+'Novice TF Totals'!$A$63</f>
        <v>62</v>
      </c>
      <c r="BL1">
        <f>+'Novice TF Totals'!$A$64</f>
        <v>63</v>
      </c>
      <c r="BM1">
        <f>+'Novice TF Totals'!$A$65</f>
        <v>64</v>
      </c>
      <c r="BN1">
        <f>+'Novice TF Totals'!$A$66</f>
        <v>65</v>
      </c>
      <c r="BO1">
        <f>+'Novice TF Totals'!$A$67</f>
        <v>66</v>
      </c>
      <c r="BP1">
        <f>+'Novice TF Totals'!$A$68</f>
        <v>67</v>
      </c>
      <c r="BQ1">
        <f>+'Novice TF Totals'!$A$69</f>
        <v>68</v>
      </c>
      <c r="BR1">
        <f>+'Novice TF Totals'!$A$70</f>
        <v>69</v>
      </c>
      <c r="BS1">
        <f>+'Novice TF Totals'!$A$71</f>
        <v>70</v>
      </c>
      <c r="BT1">
        <f>+'Novice TF Totals'!$A$72</f>
        <v>71</v>
      </c>
      <c r="BU1">
        <f>+'Novice TF Totals'!$A$73</f>
        <v>72</v>
      </c>
      <c r="BV1">
        <f>+'Novice TF Totals'!$A$74</f>
        <v>73</v>
      </c>
      <c r="BW1">
        <f>+'Novice TF Totals'!$A$75</f>
        <v>74</v>
      </c>
      <c r="BX1">
        <f>+'Novice TF Totals'!$A$76</f>
        <v>75</v>
      </c>
      <c r="BY1">
        <f>+'Novice TF Totals'!$A$77</f>
        <v>76</v>
      </c>
      <c r="BZ1">
        <f>+'Novice TF Totals'!$A$78</f>
        <v>77</v>
      </c>
      <c r="CA1">
        <f>+'Novice TF Totals'!$A$79</f>
        <v>78</v>
      </c>
      <c r="CB1">
        <f>+'Novice TF Totals'!$A$80</f>
        <v>79</v>
      </c>
      <c r="CC1">
        <f>+'Novice TF Totals'!$A$81</f>
        <v>80</v>
      </c>
      <c r="CD1">
        <f>+'Novice TF Totals'!$A$82</f>
        <v>81</v>
      </c>
      <c r="CE1">
        <f>+'Novice TF Totals'!$A$83</f>
        <v>82</v>
      </c>
      <c r="CF1">
        <f>+'Novice TF Totals'!$A$84</f>
        <v>83</v>
      </c>
      <c r="CG1">
        <f>+'Novice TF Totals'!$A$85</f>
        <v>84</v>
      </c>
      <c r="CH1">
        <f>+'Novice TF Totals'!$A$86</f>
        <v>85</v>
      </c>
      <c r="CI1">
        <f>+'Novice TF Totals'!$A$87</f>
        <v>86</v>
      </c>
      <c r="CJ1">
        <f>+'Novice TF Totals'!$A$88</f>
        <v>87</v>
      </c>
      <c r="CK1">
        <f>+'Novice TF Totals'!$A$89</f>
        <v>88</v>
      </c>
      <c r="CL1">
        <f>+'Novice TF Totals'!$A$90</f>
        <v>89</v>
      </c>
      <c r="CM1">
        <f>+'Novice TF Totals'!$A$91</f>
        <v>90</v>
      </c>
      <c r="CN1">
        <f>+'Novice TF Totals'!$A$92</f>
        <v>91</v>
      </c>
      <c r="CO1">
        <f>+'Novice TF Totals'!$A$93</f>
        <v>92</v>
      </c>
      <c r="CP1">
        <f>+'Novice TF Totals'!$A$94</f>
        <v>93</v>
      </c>
      <c r="CQ1">
        <f>+'Novice TF Totals'!$A$95</f>
        <v>94</v>
      </c>
      <c r="CR1">
        <f>+'Novice TF Totals'!$A$96</f>
        <v>95</v>
      </c>
      <c r="CS1">
        <f>+'Novice TF Totals'!$A$97</f>
        <v>96</v>
      </c>
      <c r="CT1">
        <f>+'Novice TF Totals'!$A$98</f>
        <v>97</v>
      </c>
      <c r="CU1">
        <f>+'Novice TF Totals'!$A$99</f>
        <v>98</v>
      </c>
      <c r="CV1">
        <f>+'Novice TF Totals'!$A$100</f>
        <v>99</v>
      </c>
      <c r="CW1">
        <f>+'Novice TF Totals'!$A$101</f>
        <v>100</v>
      </c>
      <c r="CX1">
        <f>+'Novice TF Totals'!$A$102</f>
        <v>101</v>
      </c>
      <c r="CY1">
        <f>+'Novice TF Totals'!$A$103</f>
        <v>102</v>
      </c>
      <c r="CZ1">
        <f>+'Novice TF Totals'!$A$104</f>
        <v>103</v>
      </c>
      <c r="DA1">
        <f>+'Novice TF Totals'!$A$105</f>
        <v>104</v>
      </c>
      <c r="DB1">
        <f>+'Novice TF Totals'!$A$106</f>
        <v>105</v>
      </c>
      <c r="DC1">
        <f>+'Novice TF Totals'!$A$107</f>
        <v>106</v>
      </c>
      <c r="DD1">
        <f>+'Novice TF Totals'!$A$108</f>
        <v>107</v>
      </c>
      <c r="DE1">
        <f>+'Novice TF Totals'!$A$109</f>
        <v>108</v>
      </c>
      <c r="DF1">
        <f>+'Novice TF Totals'!$A$110</f>
        <v>109</v>
      </c>
      <c r="DG1">
        <f>+'Novice TF Totals'!$A$111</f>
        <v>110</v>
      </c>
      <c r="DH1">
        <f>+'Novice TF Totals'!$A$112</f>
        <v>111</v>
      </c>
      <c r="DI1">
        <f>+'Novice TF Totals'!$A$113</f>
        <v>112</v>
      </c>
      <c r="DJ1">
        <f>+'Novice TF Totals'!$A$114</f>
        <v>113</v>
      </c>
      <c r="DK1">
        <f>+'Novice TF Totals'!$A$115</f>
        <v>114</v>
      </c>
      <c r="DL1">
        <f>+'Novice TF Totals'!$A$116</f>
        <v>115</v>
      </c>
      <c r="DM1">
        <f>+'Novice TF Totals'!$A$117</f>
        <v>116</v>
      </c>
      <c r="DN1">
        <f>+'Novice TF Totals'!$A$118</f>
        <v>117</v>
      </c>
      <c r="DO1">
        <f>+'Novice TF Totals'!$A$119</f>
        <v>118</v>
      </c>
      <c r="DP1">
        <f>+'Novice TF Totals'!$A$120</f>
        <v>119</v>
      </c>
      <c r="DQ1">
        <f>+'Novice TF Totals'!$A$121</f>
        <v>120</v>
      </c>
      <c r="DR1">
        <f>+'Novice TF Totals'!$A$122</f>
        <v>121</v>
      </c>
      <c r="DS1">
        <f>+'Novice TF Totals'!$A$123</f>
        <v>122</v>
      </c>
      <c r="DT1">
        <f>+'Novice TF Totals'!$A$124</f>
        <v>123</v>
      </c>
      <c r="DU1">
        <f>+'Novice TF Totals'!$A$125</f>
        <v>124</v>
      </c>
      <c r="DV1">
        <f>+'Novice TF Totals'!$A$126</f>
        <v>125</v>
      </c>
      <c r="DW1">
        <f>+'Novice TF Totals'!$A$127</f>
        <v>126</v>
      </c>
      <c r="DX1">
        <f>+'Novice TF Totals'!$A$128</f>
        <v>127</v>
      </c>
      <c r="DY1">
        <f>+'Novice TF Totals'!$A$129</f>
        <v>128</v>
      </c>
      <c r="DZ1">
        <f>+'Novice TF Totals'!$A$130</f>
        <v>129</v>
      </c>
      <c r="EA1">
        <f>+'Novice TF Totals'!$A$131</f>
        <v>130</v>
      </c>
      <c r="EB1">
        <f>+'Novice TF Totals'!$A$132</f>
        <v>131</v>
      </c>
      <c r="EC1">
        <f>+'Novice TF Totals'!$A$133</f>
        <v>132</v>
      </c>
      <c r="ED1">
        <f>+'Novice TF Totals'!$A$134</f>
        <v>133</v>
      </c>
      <c r="EE1">
        <f>+'Novice TF Totals'!$A$135</f>
        <v>134</v>
      </c>
      <c r="EF1">
        <f>+'Novice TF Totals'!$A$136</f>
        <v>135</v>
      </c>
      <c r="EG1">
        <f>+'Novice TF Totals'!$A$137</f>
        <v>136</v>
      </c>
      <c r="EH1">
        <f>+'Novice TF Totals'!$A$138</f>
        <v>137</v>
      </c>
      <c r="EI1">
        <f>+'Novice TF Totals'!$A$139</f>
        <v>138</v>
      </c>
      <c r="EJ1">
        <f>+'Novice TF Totals'!$A$140</f>
        <v>139</v>
      </c>
      <c r="EK1">
        <f>+'Novice TF Totals'!$A$141</f>
        <v>140</v>
      </c>
      <c r="EL1">
        <f>+'Novice TF Totals'!$A$142</f>
        <v>141</v>
      </c>
      <c r="EM1">
        <f>+'Novice TF Totals'!$A$143</f>
        <v>142</v>
      </c>
      <c r="EN1">
        <f>+'Novice TF Totals'!$A$144</f>
        <v>143</v>
      </c>
      <c r="EO1">
        <f>+'Novice TF Totals'!$A$145</f>
        <v>144</v>
      </c>
      <c r="EP1">
        <f>+'Novice TF Totals'!$A$146</f>
        <v>145</v>
      </c>
      <c r="EQ1">
        <f>+'Novice TF Totals'!$A$147</f>
        <v>146</v>
      </c>
      <c r="ER1">
        <f>+'Novice TF Totals'!$A$148</f>
        <v>147</v>
      </c>
      <c r="ES1">
        <f>+'Novice TF Totals'!$A$149</f>
        <v>148</v>
      </c>
      <c r="ET1">
        <f>+'Novice TF Totals'!$A$150</f>
        <v>149</v>
      </c>
    </row>
    <row r="2" spans="1:150" s="56" customFormat="1" ht="25" x14ac:dyDescent="0.25">
      <c r="A2" s="25" t="s">
        <v>50</v>
      </c>
      <c r="B2" s="56">
        <f>+'Novice TF Totals'!$B$2</f>
        <v>0</v>
      </c>
      <c r="C2" s="56">
        <f>+'Novice TF Totals'!$B$3</f>
        <v>0</v>
      </c>
      <c r="D2" s="56">
        <f>+'Novice TF Totals'!$B$4</f>
        <v>0</v>
      </c>
      <c r="E2" s="56">
        <f>+'Novice TF Totals'!$B$5</f>
        <v>0</v>
      </c>
      <c r="F2" s="56">
        <f>+'Novice TF Totals'!$B$6</f>
        <v>0</v>
      </c>
      <c r="G2" s="56">
        <f>+'Novice TF Totals'!$B$7</f>
        <v>0</v>
      </c>
      <c r="H2" s="56">
        <f>+'Novice TF Totals'!$B$8</f>
        <v>0</v>
      </c>
      <c r="I2" s="56">
        <f>+'Novice TF Totals'!$B$9</f>
        <v>0</v>
      </c>
      <c r="J2" s="56">
        <f>+'Novice TF Totals'!$B$10</f>
        <v>0</v>
      </c>
      <c r="K2" s="56">
        <f>+'Novice TF Totals'!$B$11</f>
        <v>0</v>
      </c>
      <c r="L2" s="56">
        <f>+'Novice TF Totals'!$B$12</f>
        <v>0</v>
      </c>
      <c r="M2" s="56">
        <f>+'Novice TF Totals'!$B$13</f>
        <v>0</v>
      </c>
      <c r="N2" s="56">
        <f>+'Novice TF Totals'!$B$14</f>
        <v>0</v>
      </c>
      <c r="O2" s="56">
        <f>+'Novice TF Totals'!$B$15</f>
        <v>0</v>
      </c>
      <c r="P2" s="56">
        <f>+'Novice TF Totals'!$B$16</f>
        <v>0</v>
      </c>
      <c r="Q2" s="56">
        <f>+'Novice TF Totals'!$B$17</f>
        <v>0</v>
      </c>
      <c r="R2" s="56">
        <f>+'Novice TF Totals'!$B$18</f>
        <v>0</v>
      </c>
      <c r="S2" s="56">
        <f>+'Novice TF Totals'!$B$19</f>
        <v>0</v>
      </c>
      <c r="T2" s="56">
        <f>+'Novice TF Totals'!$B$20</f>
        <v>0</v>
      </c>
      <c r="U2" s="56">
        <f>+'Novice TF Totals'!$B$21</f>
        <v>0</v>
      </c>
      <c r="V2" s="56">
        <f>+'Novice TF Totals'!$B$22</f>
        <v>0</v>
      </c>
      <c r="W2" s="56">
        <f>+'Novice TF Totals'!$B$23</f>
        <v>0</v>
      </c>
      <c r="X2" s="56">
        <f>+'Novice TF Totals'!$B$24</f>
        <v>0</v>
      </c>
      <c r="Y2" s="56">
        <f>+'Novice TF Totals'!$B$25</f>
        <v>0</v>
      </c>
      <c r="Z2" s="56">
        <f>+'Novice TF Totals'!$B$26</f>
        <v>0</v>
      </c>
      <c r="AA2" s="56">
        <f>+'Novice TF Totals'!$B$27</f>
        <v>0</v>
      </c>
      <c r="AB2" s="56">
        <f>+'Novice TF Totals'!$B$28</f>
        <v>0</v>
      </c>
      <c r="AC2" s="56">
        <f>+'Novice TF Totals'!$B$29</f>
        <v>0</v>
      </c>
      <c r="AD2" s="56">
        <f>+'Novice TF Totals'!$B$30</f>
        <v>0</v>
      </c>
      <c r="AE2" s="56">
        <f>+'Novice TF Totals'!$B$31</f>
        <v>0</v>
      </c>
      <c r="AF2" s="56">
        <f>+'Novice TF Totals'!$B$32</f>
        <v>0</v>
      </c>
      <c r="AG2" s="56">
        <f>+'Novice TF Totals'!$B$33</f>
        <v>0</v>
      </c>
      <c r="AH2" s="56">
        <f>+'Novice TF Totals'!$B$34</f>
        <v>0</v>
      </c>
      <c r="AI2" s="56">
        <f>+'Novice TF Totals'!$B$35</f>
        <v>0</v>
      </c>
      <c r="AJ2" s="56">
        <f>+'Novice TF Totals'!$B$36</f>
        <v>0</v>
      </c>
      <c r="AK2" s="56">
        <f>+'Novice TF Totals'!$B$37</f>
        <v>0</v>
      </c>
      <c r="AL2" s="56">
        <f>+'Novice TF Totals'!$B$38</f>
        <v>0</v>
      </c>
      <c r="AM2" s="56">
        <f>+'Novice TF Totals'!$B$39</f>
        <v>0</v>
      </c>
      <c r="AN2" s="56">
        <f>+'Novice TF Totals'!$B$40</f>
        <v>0</v>
      </c>
      <c r="AO2" s="56">
        <f>+'Novice TF Totals'!$B$41</f>
        <v>0</v>
      </c>
      <c r="AP2" s="56">
        <f>+'Novice TF Totals'!$B$42</f>
        <v>0</v>
      </c>
      <c r="AQ2" s="56">
        <f>+'Novice TF Totals'!$B$43</f>
        <v>0</v>
      </c>
      <c r="AR2" s="56">
        <f>+'Novice TF Totals'!$B$44</f>
        <v>0</v>
      </c>
      <c r="AS2" s="56">
        <f>+'Novice TF Totals'!$B$45</f>
        <v>0</v>
      </c>
      <c r="AT2" s="56">
        <f>+'Novice TF Totals'!$B$46</f>
        <v>0</v>
      </c>
      <c r="AU2" s="56">
        <f>+'Novice TF Totals'!$B$47</f>
        <v>0</v>
      </c>
      <c r="AV2" s="56">
        <f>+'Novice TF Totals'!$B$48</f>
        <v>0</v>
      </c>
      <c r="AW2" s="56">
        <f>+'Novice TF Totals'!$B$49</f>
        <v>0</v>
      </c>
      <c r="AX2" s="56">
        <f>+'Novice TF Totals'!$B$50</f>
        <v>0</v>
      </c>
      <c r="AY2" s="56">
        <f>+'Novice TF Totals'!$B$51</f>
        <v>0</v>
      </c>
      <c r="AZ2" s="56">
        <f>+'Novice TF Totals'!$B$52</f>
        <v>0</v>
      </c>
      <c r="BA2" s="56">
        <f>+'Novice TF Totals'!$B$53</f>
        <v>0</v>
      </c>
      <c r="BB2" s="56">
        <f>+'Novice TF Totals'!$B$54</f>
        <v>0</v>
      </c>
      <c r="BC2" s="56">
        <f>+'Novice TF Totals'!$B$55</f>
        <v>0</v>
      </c>
      <c r="BD2" s="56">
        <f>+'Novice TF Totals'!$B$56</f>
        <v>0</v>
      </c>
      <c r="BE2" s="56">
        <f>+'Novice TF Totals'!$B$57</f>
        <v>0</v>
      </c>
      <c r="BF2" s="56">
        <f>+'Novice TF Totals'!$B$58</f>
        <v>0</v>
      </c>
      <c r="BG2" s="56">
        <f>+'Novice TF Totals'!$B$59</f>
        <v>0</v>
      </c>
      <c r="BH2" s="56">
        <f>+'Novice TF Totals'!$B$60</f>
        <v>0</v>
      </c>
      <c r="BI2" s="56">
        <f>+'Novice TF Totals'!$B$61</f>
        <v>0</v>
      </c>
      <c r="BJ2" s="56">
        <f>+'Novice TF Totals'!$B$62</f>
        <v>0</v>
      </c>
      <c r="BK2" s="56">
        <f>+'Novice TF Totals'!$B$63</f>
        <v>0</v>
      </c>
      <c r="BL2" s="56">
        <f>+'Novice TF Totals'!$B$64</f>
        <v>0</v>
      </c>
      <c r="BM2" s="56">
        <f>+'Novice TF Totals'!$B$65</f>
        <v>0</v>
      </c>
      <c r="BN2" s="56">
        <f>+'Novice TF Totals'!$B$66</f>
        <v>0</v>
      </c>
      <c r="BO2" s="56">
        <f>+'Novice TF Totals'!$B$67</f>
        <v>0</v>
      </c>
      <c r="BP2" s="56">
        <f>+'Novice TF Totals'!$B$68</f>
        <v>0</v>
      </c>
      <c r="BQ2" s="56">
        <f>+'Novice TF Totals'!$B$69</f>
        <v>0</v>
      </c>
      <c r="BR2" s="56">
        <f>+'Novice TF Totals'!$B$70</f>
        <v>0</v>
      </c>
      <c r="BS2" s="56">
        <f>+'Novice TF Totals'!$B$71</f>
        <v>0</v>
      </c>
      <c r="BT2" s="56">
        <f>+'Novice TF Totals'!$B$72</f>
        <v>0</v>
      </c>
      <c r="BU2" s="56">
        <f>+'Novice TF Totals'!$B$73</f>
        <v>0</v>
      </c>
      <c r="BV2" s="56">
        <f>+'Novice TF Totals'!$B$74</f>
        <v>0</v>
      </c>
      <c r="BW2" s="56">
        <f>+'Novice TF Totals'!$B$75</f>
        <v>0</v>
      </c>
      <c r="BX2" s="56">
        <f>+'Novice TF Totals'!$B$76</f>
        <v>0</v>
      </c>
      <c r="BY2" s="56">
        <f>+'Novice TF Totals'!$B$77</f>
        <v>0</v>
      </c>
      <c r="BZ2" s="56">
        <f>+'Novice TF Totals'!$B$78</f>
        <v>0</v>
      </c>
      <c r="CA2" s="56">
        <f>+'Novice TF Totals'!$B$79</f>
        <v>0</v>
      </c>
      <c r="CB2" s="56">
        <f>+'Novice TF Totals'!$B$80</f>
        <v>0</v>
      </c>
      <c r="CC2" s="56">
        <f>+'Novice TF Totals'!$B$81</f>
        <v>0</v>
      </c>
      <c r="CD2" s="56">
        <f>+'Novice TF Totals'!$B$82</f>
        <v>0</v>
      </c>
      <c r="CE2" s="56">
        <f>+'Novice TF Totals'!$B$83</f>
        <v>0</v>
      </c>
      <c r="CF2" s="56">
        <f>+'Novice TF Totals'!$B$84</f>
        <v>0</v>
      </c>
      <c r="CG2" s="56">
        <f>+'Novice TF Totals'!$B$85</f>
        <v>0</v>
      </c>
      <c r="CH2" s="56">
        <f>+'Novice TF Totals'!$B$86</f>
        <v>0</v>
      </c>
      <c r="CI2" s="56">
        <f>+'Novice TF Totals'!$B$87</f>
        <v>0</v>
      </c>
      <c r="CJ2" s="56">
        <f>+'Novice TF Totals'!$B$88</f>
        <v>0</v>
      </c>
      <c r="CK2" s="56">
        <f>+'Novice TF Totals'!$B$89</f>
        <v>0</v>
      </c>
      <c r="CL2" s="56">
        <f>+'Novice TF Totals'!$B$90</f>
        <v>0</v>
      </c>
      <c r="CM2" s="56">
        <f>+'Novice TF Totals'!$B$91</f>
        <v>0</v>
      </c>
      <c r="CN2" s="56">
        <f>+'Novice TF Totals'!$B$92</f>
        <v>0</v>
      </c>
      <c r="CO2" s="56">
        <f>+'Novice TF Totals'!$B$93</f>
        <v>0</v>
      </c>
      <c r="CP2" s="56">
        <f>+'Novice TF Totals'!$B$94</f>
        <v>0</v>
      </c>
      <c r="CQ2" s="56">
        <f>+'Novice TF Totals'!$B$95</f>
        <v>0</v>
      </c>
      <c r="CR2" s="56">
        <f>+'Novice TF Totals'!$B$96</f>
        <v>0</v>
      </c>
      <c r="CS2" s="56">
        <f>+'Novice TF Totals'!$B$97</f>
        <v>0</v>
      </c>
      <c r="CT2" s="56">
        <f>+'Novice TF Totals'!$B$98</f>
        <v>0</v>
      </c>
      <c r="CU2" s="56">
        <f>+'Novice TF Totals'!$B$99</f>
        <v>0</v>
      </c>
      <c r="CV2" s="56">
        <f>+'Novice TF Totals'!$B$100</f>
        <v>0</v>
      </c>
      <c r="CW2" s="56">
        <f>+'Novice TF Totals'!$B$101</f>
        <v>0</v>
      </c>
      <c r="CX2" s="56">
        <f>+'Novice TF Totals'!$B$102</f>
        <v>0</v>
      </c>
      <c r="CY2" s="56">
        <f>+'Novice TF Totals'!$B$103</f>
        <v>0</v>
      </c>
      <c r="CZ2" s="56">
        <f>+'Novice TF Totals'!$B$104</f>
        <v>0</v>
      </c>
      <c r="DA2" s="56">
        <f>+'Novice TF Totals'!$B$105</f>
        <v>0</v>
      </c>
      <c r="DB2" s="56">
        <f>+'Novice TF Totals'!$B$106</f>
        <v>0</v>
      </c>
      <c r="DC2" s="56">
        <f>+'Novice TF Totals'!$B$107</f>
        <v>0</v>
      </c>
      <c r="DD2" s="56">
        <f>+'Novice TF Totals'!$B$108</f>
        <v>0</v>
      </c>
      <c r="DE2" s="56">
        <f>+'Novice TF Totals'!$B$109</f>
        <v>0</v>
      </c>
      <c r="DF2" s="56">
        <f>+'Novice TF Totals'!$B$110</f>
        <v>0</v>
      </c>
      <c r="DG2" s="56">
        <f>+'Novice TF Totals'!$B$111</f>
        <v>0</v>
      </c>
      <c r="DH2" s="56">
        <f>+'Novice TF Totals'!$B$112</f>
        <v>0</v>
      </c>
      <c r="DI2" s="56">
        <f>+'Novice TF Totals'!$B$113</f>
        <v>0</v>
      </c>
      <c r="DJ2" s="56">
        <f>+'Novice TF Totals'!$B$114</f>
        <v>0</v>
      </c>
      <c r="DK2" s="56">
        <f>+'Novice TF Totals'!$B$115</f>
        <v>0</v>
      </c>
      <c r="DL2" s="56">
        <f>+'Novice TF Totals'!$B$116</f>
        <v>0</v>
      </c>
      <c r="DM2" s="56">
        <f>+'Novice TF Totals'!$B$117</f>
        <v>0</v>
      </c>
      <c r="DN2" s="56">
        <f>+'Novice TF Totals'!$B$118</f>
        <v>0</v>
      </c>
      <c r="DO2" s="56">
        <f>+'Novice TF Totals'!$B$119</f>
        <v>0</v>
      </c>
      <c r="DP2" s="56">
        <f>+'Novice TF Totals'!$B$120</f>
        <v>0</v>
      </c>
      <c r="DQ2" s="56">
        <f>+'Novice TF Totals'!$B$121</f>
        <v>0</v>
      </c>
      <c r="DR2" s="56">
        <f>+'Novice TF Totals'!$B$122</f>
        <v>0</v>
      </c>
      <c r="DS2" s="56">
        <f>+'Novice TF Totals'!$B$123</f>
        <v>0</v>
      </c>
      <c r="DT2" s="56">
        <f>+'Novice TF Totals'!$B$124</f>
        <v>0</v>
      </c>
      <c r="DU2" s="56">
        <f>+'Novice TF Totals'!$B$125</f>
        <v>0</v>
      </c>
      <c r="DV2" s="56">
        <f>+'Novice TF Totals'!$B$126</f>
        <v>0</v>
      </c>
      <c r="DW2" s="56">
        <f>+'Novice TF Totals'!$B$127</f>
        <v>0</v>
      </c>
      <c r="DX2" s="56">
        <f>+'Novice TF Totals'!$B$128</f>
        <v>0</v>
      </c>
      <c r="DY2" s="56">
        <f>+'Novice TF Totals'!$B$129</f>
        <v>0</v>
      </c>
      <c r="DZ2" s="56">
        <f>+'Novice TF Totals'!$B$130</f>
        <v>0</v>
      </c>
      <c r="EA2" s="56">
        <f>+'Novice TF Totals'!$B$131</f>
        <v>0</v>
      </c>
      <c r="EB2" s="56">
        <f>+'Novice TF Totals'!$B$132</f>
        <v>0</v>
      </c>
      <c r="EC2" s="56">
        <f>+'Novice TF Totals'!$B$133</f>
        <v>0</v>
      </c>
      <c r="ED2" s="56">
        <f>+'Novice TF Totals'!$B$134</f>
        <v>0</v>
      </c>
      <c r="EE2" s="56">
        <f>+'Novice TF Totals'!$B$135</f>
        <v>0</v>
      </c>
      <c r="EF2" s="56">
        <f>+'Novice TF Totals'!$B$136</f>
        <v>0</v>
      </c>
      <c r="EG2" s="56">
        <f>+'Novice TF Totals'!$B$137</f>
        <v>0</v>
      </c>
      <c r="EH2" s="56">
        <f>+'Novice TF Totals'!$B$138</f>
        <v>0</v>
      </c>
      <c r="EI2" s="56">
        <f>+'Novice TF Totals'!$B$139</f>
        <v>0</v>
      </c>
      <c r="EJ2" s="56">
        <f>+'Novice TF Totals'!$B$140</f>
        <v>0</v>
      </c>
      <c r="EK2" s="56">
        <f>+'Novice TF Totals'!$B$141</f>
        <v>0</v>
      </c>
      <c r="EL2" s="56">
        <f>+'Novice TF Totals'!$B$142</f>
        <v>0</v>
      </c>
      <c r="EM2" s="56">
        <f>+'Novice TF Totals'!$B$143</f>
        <v>0</v>
      </c>
      <c r="EN2" s="56">
        <f>+'Novice TF Totals'!$B$144</f>
        <v>0</v>
      </c>
      <c r="EO2" s="56">
        <f>+'Novice TF Totals'!$B$145</f>
        <v>0</v>
      </c>
      <c r="EP2" s="56">
        <f>+'Novice TF Totals'!$B$146</f>
        <v>0</v>
      </c>
      <c r="EQ2" s="56">
        <f>+'Novice TF Totals'!$B$147</f>
        <v>0</v>
      </c>
      <c r="ER2" s="56">
        <f>+'Novice TF Totals'!B148</f>
        <v>0</v>
      </c>
      <c r="ES2" s="56">
        <f>+'Novice TF Totals'!B149</f>
        <v>0</v>
      </c>
      <c r="ET2" s="56">
        <f>+'Novice TF Totals'!B150</f>
        <v>0</v>
      </c>
    </row>
    <row r="3" spans="1:150" ht="14" x14ac:dyDescent="0.3">
      <c r="A3" s="7">
        <v>1</v>
      </c>
      <c r="B3" s="17"/>
      <c r="C3" s="17"/>
      <c r="D3" s="17"/>
      <c r="E3" s="17"/>
      <c r="F3" s="17"/>
      <c r="G3" s="17"/>
      <c r="H3" s="17"/>
      <c r="I3" s="16"/>
      <c r="J3" s="16"/>
      <c r="K3" s="16"/>
      <c r="L3" s="16"/>
      <c r="M3" s="16"/>
      <c r="N3" s="17"/>
      <c r="O3" s="18"/>
      <c r="P3" s="16"/>
      <c r="Q3" s="16"/>
      <c r="R3" s="17"/>
      <c r="S3" s="17"/>
      <c r="T3" s="17"/>
      <c r="U3" s="17"/>
      <c r="V3" s="17"/>
      <c r="W3" s="18"/>
      <c r="X3" s="18"/>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row>
    <row r="4" spans="1:150" ht="14" x14ac:dyDescent="0.3">
      <c r="A4" s="7">
        <v>2</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row>
    <row r="5" spans="1:150" ht="14" x14ac:dyDescent="0.3">
      <c r="A5" s="7">
        <v>3</v>
      </c>
      <c r="B5" s="17"/>
      <c r="C5" s="10"/>
      <c r="D5" s="10"/>
      <c r="E5" s="10"/>
      <c r="F5" s="10"/>
      <c r="G5" s="17"/>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row>
    <row r="6" spans="1:150" ht="14" x14ac:dyDescent="0.3">
      <c r="A6" s="7">
        <v>4</v>
      </c>
      <c r="B6" s="17"/>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row>
    <row r="7" spans="1:150" ht="14" x14ac:dyDescent="0.3">
      <c r="A7" s="7">
        <v>5</v>
      </c>
      <c r="B7" s="17"/>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row>
    <row r="8" spans="1:150" ht="14" x14ac:dyDescent="0.3">
      <c r="A8" s="7">
        <v>6</v>
      </c>
      <c r="B8" s="1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row>
    <row r="9" spans="1:150" ht="14" x14ac:dyDescent="0.3">
      <c r="A9" s="7">
        <v>7</v>
      </c>
      <c r="B9" s="17"/>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row>
    <row r="10" spans="1:150" ht="14" x14ac:dyDescent="0.3">
      <c r="A10" s="7">
        <v>8</v>
      </c>
      <c r="B10" s="1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row>
    <row r="11" spans="1:150" ht="14" x14ac:dyDescent="0.3">
      <c r="A11" s="7">
        <v>9</v>
      </c>
      <c r="B11" s="17"/>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row>
    <row r="12" spans="1:150" ht="14" x14ac:dyDescent="0.3">
      <c r="A12" s="7">
        <v>10</v>
      </c>
      <c r="B12" s="17"/>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row>
    <row r="13" spans="1:150" ht="13" x14ac:dyDescent="0.3">
      <c r="A13" s="7" t="s">
        <v>30</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row>
    <row r="14" spans="1:150" s="2" customFormat="1" ht="13" x14ac:dyDescent="0.3">
      <c r="A14" s="44" t="s">
        <v>66</v>
      </c>
      <c r="B14" s="45">
        <f t="shared" ref="B14:BM14" si="0">IF(ISERROR(LARGE(B3:B12,1)), 0, LARGE(B3:B12,1))+IF(ISERROR(LARGE(B3:B12,2)), 0, LARGE(B3:B12,2))+IF(ISERROR(LARGE(B3:B12,3)), 0, LARGE(B3:B12,3))+IF(ISERROR(LARGE(B3:B12,4)), 0, LARGE(B3:B12,4))+IF(ISERROR(LARGE(B3:B12,5)), 0, LARGE(B3:B12,5))-B13</f>
        <v>0</v>
      </c>
      <c r="C14" s="45">
        <f t="shared" si="0"/>
        <v>0</v>
      </c>
      <c r="D14" s="45">
        <f t="shared" si="0"/>
        <v>0</v>
      </c>
      <c r="E14" s="45">
        <f t="shared" si="0"/>
        <v>0</v>
      </c>
      <c r="F14" s="45">
        <f t="shared" si="0"/>
        <v>0</v>
      </c>
      <c r="G14" s="45">
        <f t="shared" si="0"/>
        <v>0</v>
      </c>
      <c r="H14" s="45">
        <f t="shared" si="0"/>
        <v>0</v>
      </c>
      <c r="I14" s="45">
        <f t="shared" si="0"/>
        <v>0</v>
      </c>
      <c r="J14" s="45">
        <f t="shared" si="0"/>
        <v>0</v>
      </c>
      <c r="K14" s="45">
        <f t="shared" si="0"/>
        <v>0</v>
      </c>
      <c r="L14" s="45">
        <f t="shared" si="0"/>
        <v>0</v>
      </c>
      <c r="M14" s="45">
        <f t="shared" si="0"/>
        <v>0</v>
      </c>
      <c r="N14" s="45">
        <f t="shared" si="0"/>
        <v>0</v>
      </c>
      <c r="O14" s="45">
        <f t="shared" si="0"/>
        <v>0</v>
      </c>
      <c r="P14" s="45">
        <f t="shared" si="0"/>
        <v>0</v>
      </c>
      <c r="Q14" s="45">
        <f t="shared" si="0"/>
        <v>0</v>
      </c>
      <c r="R14" s="45">
        <f t="shared" si="0"/>
        <v>0</v>
      </c>
      <c r="S14" s="45">
        <f t="shared" si="0"/>
        <v>0</v>
      </c>
      <c r="T14" s="45">
        <f t="shared" si="0"/>
        <v>0</v>
      </c>
      <c r="U14" s="45">
        <f t="shared" si="0"/>
        <v>0</v>
      </c>
      <c r="V14" s="45">
        <f t="shared" si="0"/>
        <v>0</v>
      </c>
      <c r="W14" s="45">
        <f t="shared" si="0"/>
        <v>0</v>
      </c>
      <c r="X14" s="45">
        <f t="shared" si="0"/>
        <v>0</v>
      </c>
      <c r="Y14" s="45">
        <f t="shared" si="0"/>
        <v>0</v>
      </c>
      <c r="Z14" s="45">
        <f t="shared" si="0"/>
        <v>0</v>
      </c>
      <c r="AA14" s="45">
        <f t="shared" si="0"/>
        <v>0</v>
      </c>
      <c r="AB14" s="45">
        <f t="shared" si="0"/>
        <v>0</v>
      </c>
      <c r="AC14" s="45">
        <f t="shared" si="0"/>
        <v>0</v>
      </c>
      <c r="AD14" s="45">
        <f t="shared" si="0"/>
        <v>0</v>
      </c>
      <c r="AE14" s="45">
        <f t="shared" si="0"/>
        <v>0</v>
      </c>
      <c r="AF14" s="45">
        <f t="shared" si="0"/>
        <v>0</v>
      </c>
      <c r="AG14" s="45">
        <f t="shared" si="0"/>
        <v>0</v>
      </c>
      <c r="AH14" s="45">
        <f t="shared" si="0"/>
        <v>0</v>
      </c>
      <c r="AI14" s="45">
        <f t="shared" si="0"/>
        <v>0</v>
      </c>
      <c r="AJ14" s="45">
        <f t="shared" si="0"/>
        <v>0</v>
      </c>
      <c r="AK14" s="45">
        <f t="shared" si="0"/>
        <v>0</v>
      </c>
      <c r="AL14" s="45">
        <f t="shared" si="0"/>
        <v>0</v>
      </c>
      <c r="AM14" s="45">
        <f t="shared" si="0"/>
        <v>0</v>
      </c>
      <c r="AN14" s="45">
        <f t="shared" si="0"/>
        <v>0</v>
      </c>
      <c r="AO14" s="45">
        <f t="shared" si="0"/>
        <v>0</v>
      </c>
      <c r="AP14" s="45">
        <f t="shared" si="0"/>
        <v>0</v>
      </c>
      <c r="AQ14" s="45">
        <f t="shared" si="0"/>
        <v>0</v>
      </c>
      <c r="AR14" s="45">
        <f t="shared" si="0"/>
        <v>0</v>
      </c>
      <c r="AS14" s="45">
        <f t="shared" si="0"/>
        <v>0</v>
      </c>
      <c r="AT14" s="45">
        <f t="shared" si="0"/>
        <v>0</v>
      </c>
      <c r="AU14" s="45">
        <f t="shared" si="0"/>
        <v>0</v>
      </c>
      <c r="AV14" s="45">
        <f t="shared" si="0"/>
        <v>0</v>
      </c>
      <c r="AW14" s="45">
        <f t="shared" si="0"/>
        <v>0</v>
      </c>
      <c r="AX14" s="45">
        <f t="shared" si="0"/>
        <v>0</v>
      </c>
      <c r="AY14" s="45">
        <f t="shared" si="0"/>
        <v>0</v>
      </c>
      <c r="AZ14" s="45">
        <f t="shared" si="0"/>
        <v>0</v>
      </c>
      <c r="BA14" s="45">
        <f t="shared" si="0"/>
        <v>0</v>
      </c>
      <c r="BB14" s="45">
        <f t="shared" si="0"/>
        <v>0</v>
      </c>
      <c r="BC14" s="45">
        <f t="shared" si="0"/>
        <v>0</v>
      </c>
      <c r="BD14" s="45">
        <f t="shared" si="0"/>
        <v>0</v>
      </c>
      <c r="BE14" s="45">
        <f t="shared" si="0"/>
        <v>0</v>
      </c>
      <c r="BF14" s="45">
        <f t="shared" si="0"/>
        <v>0</v>
      </c>
      <c r="BG14" s="45">
        <f t="shared" si="0"/>
        <v>0</v>
      </c>
      <c r="BH14" s="45">
        <f t="shared" si="0"/>
        <v>0</v>
      </c>
      <c r="BI14" s="45">
        <f t="shared" si="0"/>
        <v>0</v>
      </c>
      <c r="BJ14" s="45">
        <f t="shared" si="0"/>
        <v>0</v>
      </c>
      <c r="BK14" s="45">
        <f t="shared" si="0"/>
        <v>0</v>
      </c>
      <c r="BL14" s="45">
        <f t="shared" si="0"/>
        <v>0</v>
      </c>
      <c r="BM14" s="45">
        <f t="shared" si="0"/>
        <v>0</v>
      </c>
      <c r="BN14" s="45">
        <f t="shared" ref="BN14:DY14" si="1">IF(ISERROR(LARGE(BN3:BN12,1)), 0, LARGE(BN3:BN12,1))+IF(ISERROR(LARGE(BN3:BN12,2)), 0, LARGE(BN3:BN12,2))+IF(ISERROR(LARGE(BN3:BN12,3)), 0, LARGE(BN3:BN12,3))+IF(ISERROR(LARGE(BN3:BN12,4)), 0, LARGE(BN3:BN12,4))+IF(ISERROR(LARGE(BN3:BN12,5)), 0, LARGE(BN3:BN12,5))-BN13</f>
        <v>0</v>
      </c>
      <c r="BO14" s="45">
        <f t="shared" si="1"/>
        <v>0</v>
      </c>
      <c r="BP14" s="45">
        <f t="shared" si="1"/>
        <v>0</v>
      </c>
      <c r="BQ14" s="45">
        <f t="shared" si="1"/>
        <v>0</v>
      </c>
      <c r="BR14" s="45">
        <f t="shared" si="1"/>
        <v>0</v>
      </c>
      <c r="BS14" s="45">
        <f t="shared" si="1"/>
        <v>0</v>
      </c>
      <c r="BT14" s="45">
        <f t="shared" si="1"/>
        <v>0</v>
      </c>
      <c r="BU14" s="45">
        <f t="shared" si="1"/>
        <v>0</v>
      </c>
      <c r="BV14" s="45">
        <f t="shared" si="1"/>
        <v>0</v>
      </c>
      <c r="BW14" s="45">
        <f t="shared" si="1"/>
        <v>0</v>
      </c>
      <c r="BX14" s="45">
        <f t="shared" si="1"/>
        <v>0</v>
      </c>
      <c r="BY14" s="45">
        <f t="shared" si="1"/>
        <v>0</v>
      </c>
      <c r="BZ14" s="45">
        <f t="shared" si="1"/>
        <v>0</v>
      </c>
      <c r="CA14" s="45">
        <f t="shared" si="1"/>
        <v>0</v>
      </c>
      <c r="CB14" s="45">
        <f t="shared" si="1"/>
        <v>0</v>
      </c>
      <c r="CC14" s="45">
        <f t="shared" si="1"/>
        <v>0</v>
      </c>
      <c r="CD14" s="45">
        <f t="shared" si="1"/>
        <v>0</v>
      </c>
      <c r="CE14" s="45">
        <f t="shared" si="1"/>
        <v>0</v>
      </c>
      <c r="CF14" s="45">
        <f t="shared" si="1"/>
        <v>0</v>
      </c>
      <c r="CG14" s="45">
        <f t="shared" si="1"/>
        <v>0</v>
      </c>
      <c r="CH14" s="45">
        <f t="shared" si="1"/>
        <v>0</v>
      </c>
      <c r="CI14" s="45">
        <f t="shared" si="1"/>
        <v>0</v>
      </c>
      <c r="CJ14" s="45">
        <f t="shared" si="1"/>
        <v>0</v>
      </c>
      <c r="CK14" s="45">
        <f t="shared" si="1"/>
        <v>0</v>
      </c>
      <c r="CL14" s="45">
        <f t="shared" si="1"/>
        <v>0</v>
      </c>
      <c r="CM14" s="45">
        <f t="shared" si="1"/>
        <v>0</v>
      </c>
      <c r="CN14" s="45">
        <f t="shared" si="1"/>
        <v>0</v>
      </c>
      <c r="CO14" s="45">
        <f t="shared" si="1"/>
        <v>0</v>
      </c>
      <c r="CP14" s="45">
        <f t="shared" si="1"/>
        <v>0</v>
      </c>
      <c r="CQ14" s="45">
        <f t="shared" si="1"/>
        <v>0</v>
      </c>
      <c r="CR14" s="45">
        <f t="shared" si="1"/>
        <v>0</v>
      </c>
      <c r="CS14" s="45">
        <f t="shared" si="1"/>
        <v>0</v>
      </c>
      <c r="CT14" s="45">
        <f t="shared" si="1"/>
        <v>0</v>
      </c>
      <c r="CU14" s="45">
        <f t="shared" si="1"/>
        <v>0</v>
      </c>
      <c r="CV14" s="45">
        <f t="shared" si="1"/>
        <v>0</v>
      </c>
      <c r="CW14" s="45">
        <f t="shared" si="1"/>
        <v>0</v>
      </c>
      <c r="CX14" s="45">
        <f t="shared" si="1"/>
        <v>0</v>
      </c>
      <c r="CY14" s="45">
        <f t="shared" si="1"/>
        <v>0</v>
      </c>
      <c r="CZ14" s="45">
        <f t="shared" si="1"/>
        <v>0</v>
      </c>
      <c r="DA14" s="45">
        <f t="shared" si="1"/>
        <v>0</v>
      </c>
      <c r="DB14" s="45">
        <f t="shared" si="1"/>
        <v>0</v>
      </c>
      <c r="DC14" s="45">
        <f t="shared" si="1"/>
        <v>0</v>
      </c>
      <c r="DD14" s="45">
        <f t="shared" si="1"/>
        <v>0</v>
      </c>
      <c r="DE14" s="45">
        <f t="shared" si="1"/>
        <v>0</v>
      </c>
      <c r="DF14" s="45">
        <f t="shared" si="1"/>
        <v>0</v>
      </c>
      <c r="DG14" s="45">
        <f t="shared" si="1"/>
        <v>0</v>
      </c>
      <c r="DH14" s="45">
        <f t="shared" si="1"/>
        <v>0</v>
      </c>
      <c r="DI14" s="45">
        <f t="shared" si="1"/>
        <v>0</v>
      </c>
      <c r="DJ14" s="45">
        <f t="shared" si="1"/>
        <v>0</v>
      </c>
      <c r="DK14" s="45">
        <f t="shared" si="1"/>
        <v>0</v>
      </c>
      <c r="DL14" s="45">
        <f t="shared" si="1"/>
        <v>0</v>
      </c>
      <c r="DM14" s="45">
        <f t="shared" si="1"/>
        <v>0</v>
      </c>
      <c r="DN14" s="45">
        <f t="shared" si="1"/>
        <v>0</v>
      </c>
      <c r="DO14" s="45">
        <f t="shared" si="1"/>
        <v>0</v>
      </c>
      <c r="DP14" s="45">
        <f t="shared" si="1"/>
        <v>0</v>
      </c>
      <c r="DQ14" s="45">
        <f t="shared" si="1"/>
        <v>0</v>
      </c>
      <c r="DR14" s="45">
        <f t="shared" si="1"/>
        <v>0</v>
      </c>
      <c r="DS14" s="45">
        <f t="shared" si="1"/>
        <v>0</v>
      </c>
      <c r="DT14" s="45">
        <f t="shared" si="1"/>
        <v>0</v>
      </c>
      <c r="DU14" s="45">
        <f t="shared" si="1"/>
        <v>0</v>
      </c>
      <c r="DV14" s="45">
        <f t="shared" si="1"/>
        <v>0</v>
      </c>
      <c r="DW14" s="45">
        <f t="shared" si="1"/>
        <v>0</v>
      </c>
      <c r="DX14" s="45">
        <f t="shared" si="1"/>
        <v>0</v>
      </c>
      <c r="DY14" s="45">
        <f t="shared" si="1"/>
        <v>0</v>
      </c>
      <c r="DZ14" s="45">
        <f t="shared" ref="DZ14:ET14" si="2">IF(ISERROR(LARGE(DZ3:DZ12,1)), 0, LARGE(DZ3:DZ12,1))+IF(ISERROR(LARGE(DZ3:DZ12,2)), 0, LARGE(DZ3:DZ12,2))+IF(ISERROR(LARGE(DZ3:DZ12,3)), 0, LARGE(DZ3:DZ12,3))+IF(ISERROR(LARGE(DZ3:DZ12,4)), 0, LARGE(DZ3:DZ12,4))+IF(ISERROR(LARGE(DZ3:DZ12,5)), 0, LARGE(DZ3:DZ12,5))-DZ13</f>
        <v>0</v>
      </c>
      <c r="EA14" s="45">
        <f t="shared" si="2"/>
        <v>0</v>
      </c>
      <c r="EB14" s="45">
        <f t="shared" si="2"/>
        <v>0</v>
      </c>
      <c r="EC14" s="45">
        <f t="shared" si="2"/>
        <v>0</v>
      </c>
      <c r="ED14" s="45">
        <f t="shared" si="2"/>
        <v>0</v>
      </c>
      <c r="EE14" s="45">
        <f t="shared" si="2"/>
        <v>0</v>
      </c>
      <c r="EF14" s="45">
        <f t="shared" si="2"/>
        <v>0</v>
      </c>
      <c r="EG14" s="45">
        <f t="shared" si="2"/>
        <v>0</v>
      </c>
      <c r="EH14" s="45">
        <f t="shared" si="2"/>
        <v>0</v>
      </c>
      <c r="EI14" s="45">
        <f t="shared" si="2"/>
        <v>0</v>
      </c>
      <c r="EJ14" s="45">
        <f t="shared" si="2"/>
        <v>0</v>
      </c>
      <c r="EK14" s="45">
        <f t="shared" si="2"/>
        <v>0</v>
      </c>
      <c r="EL14" s="45">
        <f t="shared" si="2"/>
        <v>0</v>
      </c>
      <c r="EM14" s="45">
        <f t="shared" si="2"/>
        <v>0</v>
      </c>
      <c r="EN14" s="45">
        <f t="shared" si="2"/>
        <v>0</v>
      </c>
      <c r="EO14" s="45">
        <f t="shared" si="2"/>
        <v>0</v>
      </c>
      <c r="EP14" s="45">
        <f t="shared" si="2"/>
        <v>0</v>
      </c>
      <c r="EQ14" s="45">
        <f t="shared" si="2"/>
        <v>0</v>
      </c>
      <c r="ER14" s="45">
        <f t="shared" si="2"/>
        <v>0</v>
      </c>
      <c r="ES14" s="45">
        <f t="shared" si="2"/>
        <v>0</v>
      </c>
      <c r="ET14" s="45">
        <f t="shared" si="2"/>
        <v>0</v>
      </c>
    </row>
    <row r="16" spans="1:150" ht="20" x14ac:dyDescent="0.4">
      <c r="A16" s="51" t="s">
        <v>34</v>
      </c>
    </row>
    <row r="17" spans="1:150" ht="14" x14ac:dyDescent="0.3">
      <c r="A17" s="7">
        <v>1</v>
      </c>
      <c r="B17" s="17"/>
      <c r="C17" s="17"/>
      <c r="D17" s="17"/>
      <c r="E17" s="17"/>
      <c r="F17" s="17"/>
      <c r="G17" s="17"/>
      <c r="H17" s="17"/>
      <c r="I17" s="16"/>
      <c r="J17" s="16"/>
      <c r="K17" s="16"/>
      <c r="L17" s="16"/>
      <c r="M17" s="16"/>
      <c r="N17" s="17"/>
      <c r="O17" s="18"/>
      <c r="P17" s="16"/>
      <c r="Q17" s="16"/>
      <c r="R17" s="17"/>
      <c r="S17" s="17"/>
      <c r="T17" s="17"/>
      <c r="U17" s="17"/>
      <c r="V17" s="17"/>
      <c r="W17" s="18"/>
      <c r="X17" s="18"/>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row>
    <row r="18" spans="1:150" ht="14" x14ac:dyDescent="0.3">
      <c r="A18" s="7">
        <v>2</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row>
    <row r="19" spans="1:150" ht="14" x14ac:dyDescent="0.3">
      <c r="A19" s="7">
        <v>3</v>
      </c>
      <c r="B19" s="17"/>
      <c r="C19" s="10"/>
      <c r="D19" s="10"/>
      <c r="E19" s="10"/>
      <c r="F19" s="10"/>
      <c r="G19" s="17"/>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row>
    <row r="20" spans="1:150" ht="14" x14ac:dyDescent="0.3">
      <c r="A20" s="7">
        <v>4</v>
      </c>
      <c r="B20" s="17"/>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row>
    <row r="21" spans="1:150" ht="14" x14ac:dyDescent="0.3">
      <c r="A21" s="7">
        <v>5</v>
      </c>
      <c r="B21" s="17"/>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row>
    <row r="22" spans="1:150" ht="14" x14ac:dyDescent="0.3">
      <c r="A22" s="7">
        <v>6</v>
      </c>
      <c r="B22" s="17"/>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row>
    <row r="23" spans="1:150" ht="14" x14ac:dyDescent="0.3">
      <c r="A23" s="7">
        <v>7</v>
      </c>
      <c r="B23" s="17"/>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row>
    <row r="24" spans="1:150" ht="14" x14ac:dyDescent="0.3">
      <c r="A24" s="7">
        <v>8</v>
      </c>
      <c r="B24" s="17"/>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row>
    <row r="25" spans="1:150" ht="14" x14ac:dyDescent="0.3">
      <c r="A25" s="7">
        <v>9</v>
      </c>
      <c r="B25" s="17"/>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row>
    <row r="26" spans="1:150" ht="14" x14ac:dyDescent="0.3">
      <c r="A26" s="7">
        <v>10</v>
      </c>
      <c r="B26" s="17"/>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row>
    <row r="27" spans="1:150" ht="13" x14ac:dyDescent="0.3">
      <c r="A27" s="7" t="s">
        <v>30</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row>
    <row r="28" spans="1:150" s="1" customFormat="1" ht="13" x14ac:dyDescent="0.3">
      <c r="A28" s="52" t="s">
        <v>65</v>
      </c>
      <c r="B28" s="20">
        <f t="shared" ref="B28:BM28" si="3">IF(ISERROR(LARGE(B17:B26,1)), 0, LARGE(B17:B26,1))+IF(ISERROR(LARGE(B17:B26,2)), 0, LARGE(B17:B26,2))+IF(ISERROR(LARGE(B17:B26,3)), 0, LARGE(B17:B26,3))+IF(ISERROR(LARGE(B17:B26,4)), 0, LARGE(B17:B26,4))+IF(ISERROR(LARGE(B17:B26,5)), 0, LARGE(B17:B26,5))-B27</f>
        <v>0</v>
      </c>
      <c r="C28" s="20">
        <f t="shared" si="3"/>
        <v>0</v>
      </c>
      <c r="D28" s="20">
        <f t="shared" si="3"/>
        <v>0</v>
      </c>
      <c r="E28" s="20">
        <f t="shared" si="3"/>
        <v>0</v>
      </c>
      <c r="F28" s="20">
        <f t="shared" si="3"/>
        <v>0</v>
      </c>
      <c r="G28" s="20">
        <f t="shared" si="3"/>
        <v>0</v>
      </c>
      <c r="H28" s="20">
        <f t="shared" si="3"/>
        <v>0</v>
      </c>
      <c r="I28" s="20">
        <f t="shared" si="3"/>
        <v>0</v>
      </c>
      <c r="J28" s="20">
        <f t="shared" si="3"/>
        <v>0</v>
      </c>
      <c r="K28" s="20">
        <f t="shared" si="3"/>
        <v>0</v>
      </c>
      <c r="L28" s="20">
        <f t="shared" si="3"/>
        <v>0</v>
      </c>
      <c r="M28" s="20">
        <f t="shared" si="3"/>
        <v>0</v>
      </c>
      <c r="N28" s="20">
        <f t="shared" si="3"/>
        <v>0</v>
      </c>
      <c r="O28" s="20">
        <f t="shared" si="3"/>
        <v>0</v>
      </c>
      <c r="P28" s="20">
        <f t="shared" si="3"/>
        <v>0</v>
      </c>
      <c r="Q28" s="20">
        <f t="shared" si="3"/>
        <v>0</v>
      </c>
      <c r="R28" s="20">
        <f t="shared" si="3"/>
        <v>0</v>
      </c>
      <c r="S28" s="20">
        <f t="shared" si="3"/>
        <v>0</v>
      </c>
      <c r="T28" s="20">
        <f t="shared" si="3"/>
        <v>0</v>
      </c>
      <c r="U28" s="20">
        <f t="shared" si="3"/>
        <v>0</v>
      </c>
      <c r="V28" s="20">
        <f t="shared" si="3"/>
        <v>0</v>
      </c>
      <c r="W28" s="20">
        <f t="shared" si="3"/>
        <v>0</v>
      </c>
      <c r="X28" s="20">
        <f t="shared" si="3"/>
        <v>0</v>
      </c>
      <c r="Y28" s="20">
        <f t="shared" si="3"/>
        <v>0</v>
      </c>
      <c r="Z28" s="20">
        <f t="shared" si="3"/>
        <v>0</v>
      </c>
      <c r="AA28" s="20">
        <f t="shared" si="3"/>
        <v>0</v>
      </c>
      <c r="AB28" s="20">
        <f t="shared" si="3"/>
        <v>0</v>
      </c>
      <c r="AC28" s="20">
        <f t="shared" si="3"/>
        <v>0</v>
      </c>
      <c r="AD28" s="20">
        <f t="shared" si="3"/>
        <v>0</v>
      </c>
      <c r="AE28" s="20">
        <f t="shared" si="3"/>
        <v>0</v>
      </c>
      <c r="AF28" s="20">
        <f t="shared" si="3"/>
        <v>0</v>
      </c>
      <c r="AG28" s="20">
        <f t="shared" si="3"/>
        <v>0</v>
      </c>
      <c r="AH28" s="20">
        <f t="shared" si="3"/>
        <v>0</v>
      </c>
      <c r="AI28" s="20">
        <f t="shared" si="3"/>
        <v>0</v>
      </c>
      <c r="AJ28" s="20">
        <f t="shared" si="3"/>
        <v>0</v>
      </c>
      <c r="AK28" s="20">
        <f t="shared" si="3"/>
        <v>0</v>
      </c>
      <c r="AL28" s="20">
        <f t="shared" si="3"/>
        <v>0</v>
      </c>
      <c r="AM28" s="20">
        <f t="shared" si="3"/>
        <v>0</v>
      </c>
      <c r="AN28" s="20">
        <f t="shared" si="3"/>
        <v>0</v>
      </c>
      <c r="AO28" s="20">
        <f t="shared" si="3"/>
        <v>0</v>
      </c>
      <c r="AP28" s="20">
        <f t="shared" si="3"/>
        <v>0</v>
      </c>
      <c r="AQ28" s="20">
        <f t="shared" si="3"/>
        <v>0</v>
      </c>
      <c r="AR28" s="20">
        <f t="shared" si="3"/>
        <v>0</v>
      </c>
      <c r="AS28" s="20">
        <f t="shared" si="3"/>
        <v>0</v>
      </c>
      <c r="AT28" s="20">
        <f t="shared" si="3"/>
        <v>0</v>
      </c>
      <c r="AU28" s="20">
        <f t="shared" si="3"/>
        <v>0</v>
      </c>
      <c r="AV28" s="20">
        <f t="shared" si="3"/>
        <v>0</v>
      </c>
      <c r="AW28" s="20">
        <f t="shared" si="3"/>
        <v>0</v>
      </c>
      <c r="AX28" s="20">
        <f t="shared" si="3"/>
        <v>0</v>
      </c>
      <c r="AY28" s="20">
        <f t="shared" si="3"/>
        <v>0</v>
      </c>
      <c r="AZ28" s="20">
        <f t="shared" si="3"/>
        <v>0</v>
      </c>
      <c r="BA28" s="20">
        <f t="shared" si="3"/>
        <v>0</v>
      </c>
      <c r="BB28" s="20">
        <f t="shared" si="3"/>
        <v>0</v>
      </c>
      <c r="BC28" s="20">
        <f t="shared" si="3"/>
        <v>0</v>
      </c>
      <c r="BD28" s="20">
        <f t="shared" si="3"/>
        <v>0</v>
      </c>
      <c r="BE28" s="20">
        <f t="shared" si="3"/>
        <v>0</v>
      </c>
      <c r="BF28" s="20">
        <f t="shared" si="3"/>
        <v>0</v>
      </c>
      <c r="BG28" s="20">
        <f t="shared" si="3"/>
        <v>0</v>
      </c>
      <c r="BH28" s="20">
        <f t="shared" si="3"/>
        <v>0</v>
      </c>
      <c r="BI28" s="20">
        <f t="shared" si="3"/>
        <v>0</v>
      </c>
      <c r="BJ28" s="20">
        <f t="shared" si="3"/>
        <v>0</v>
      </c>
      <c r="BK28" s="20">
        <f t="shared" si="3"/>
        <v>0</v>
      </c>
      <c r="BL28" s="20">
        <f t="shared" si="3"/>
        <v>0</v>
      </c>
      <c r="BM28" s="20">
        <f t="shared" si="3"/>
        <v>0</v>
      </c>
      <c r="BN28" s="20">
        <f t="shared" ref="BN28:DY28" si="4">IF(ISERROR(LARGE(BN17:BN26,1)), 0, LARGE(BN17:BN26,1))+IF(ISERROR(LARGE(BN17:BN26,2)), 0, LARGE(BN17:BN26,2))+IF(ISERROR(LARGE(BN17:BN26,3)), 0, LARGE(BN17:BN26,3))+IF(ISERROR(LARGE(BN17:BN26,4)), 0, LARGE(BN17:BN26,4))+IF(ISERROR(LARGE(BN17:BN26,5)), 0, LARGE(BN17:BN26,5))-BN27</f>
        <v>0</v>
      </c>
      <c r="BO28" s="20">
        <f t="shared" si="4"/>
        <v>0</v>
      </c>
      <c r="BP28" s="20">
        <f t="shared" si="4"/>
        <v>0</v>
      </c>
      <c r="BQ28" s="20">
        <f t="shared" si="4"/>
        <v>0</v>
      </c>
      <c r="BR28" s="20">
        <f t="shared" si="4"/>
        <v>0</v>
      </c>
      <c r="BS28" s="20">
        <f t="shared" si="4"/>
        <v>0</v>
      </c>
      <c r="BT28" s="20">
        <f t="shared" si="4"/>
        <v>0</v>
      </c>
      <c r="BU28" s="20">
        <f t="shared" si="4"/>
        <v>0</v>
      </c>
      <c r="BV28" s="20">
        <f t="shared" si="4"/>
        <v>0</v>
      </c>
      <c r="BW28" s="20">
        <f t="shared" si="4"/>
        <v>0</v>
      </c>
      <c r="BX28" s="20">
        <f t="shared" si="4"/>
        <v>0</v>
      </c>
      <c r="BY28" s="20">
        <f t="shared" si="4"/>
        <v>0</v>
      </c>
      <c r="BZ28" s="20">
        <f t="shared" si="4"/>
        <v>0</v>
      </c>
      <c r="CA28" s="20">
        <f t="shared" si="4"/>
        <v>0</v>
      </c>
      <c r="CB28" s="20">
        <f t="shared" si="4"/>
        <v>0</v>
      </c>
      <c r="CC28" s="20">
        <f t="shared" si="4"/>
        <v>0</v>
      </c>
      <c r="CD28" s="20">
        <f t="shared" si="4"/>
        <v>0</v>
      </c>
      <c r="CE28" s="20">
        <f t="shared" si="4"/>
        <v>0</v>
      </c>
      <c r="CF28" s="20">
        <f t="shared" si="4"/>
        <v>0</v>
      </c>
      <c r="CG28" s="20">
        <f t="shared" si="4"/>
        <v>0</v>
      </c>
      <c r="CH28" s="20">
        <f t="shared" si="4"/>
        <v>0</v>
      </c>
      <c r="CI28" s="20">
        <f t="shared" si="4"/>
        <v>0</v>
      </c>
      <c r="CJ28" s="20">
        <f t="shared" si="4"/>
        <v>0</v>
      </c>
      <c r="CK28" s="20">
        <f t="shared" si="4"/>
        <v>0</v>
      </c>
      <c r="CL28" s="20">
        <f t="shared" si="4"/>
        <v>0</v>
      </c>
      <c r="CM28" s="20">
        <f t="shared" si="4"/>
        <v>0</v>
      </c>
      <c r="CN28" s="20">
        <f t="shared" si="4"/>
        <v>0</v>
      </c>
      <c r="CO28" s="20">
        <f t="shared" si="4"/>
        <v>0</v>
      </c>
      <c r="CP28" s="20">
        <f t="shared" si="4"/>
        <v>0</v>
      </c>
      <c r="CQ28" s="20">
        <f t="shared" si="4"/>
        <v>0</v>
      </c>
      <c r="CR28" s="20">
        <f t="shared" si="4"/>
        <v>0</v>
      </c>
      <c r="CS28" s="20">
        <f t="shared" si="4"/>
        <v>0</v>
      </c>
      <c r="CT28" s="20">
        <f t="shared" si="4"/>
        <v>0</v>
      </c>
      <c r="CU28" s="20">
        <f t="shared" si="4"/>
        <v>0</v>
      </c>
      <c r="CV28" s="20">
        <f t="shared" si="4"/>
        <v>0</v>
      </c>
      <c r="CW28" s="20">
        <f t="shared" si="4"/>
        <v>0</v>
      </c>
      <c r="CX28" s="20">
        <f t="shared" si="4"/>
        <v>0</v>
      </c>
      <c r="CY28" s="20">
        <f t="shared" si="4"/>
        <v>0</v>
      </c>
      <c r="CZ28" s="20">
        <f t="shared" si="4"/>
        <v>0</v>
      </c>
      <c r="DA28" s="20">
        <f t="shared" si="4"/>
        <v>0</v>
      </c>
      <c r="DB28" s="20">
        <f t="shared" si="4"/>
        <v>0</v>
      </c>
      <c r="DC28" s="20">
        <f t="shared" si="4"/>
        <v>0</v>
      </c>
      <c r="DD28" s="20">
        <f t="shared" si="4"/>
        <v>0</v>
      </c>
      <c r="DE28" s="20">
        <f t="shared" si="4"/>
        <v>0</v>
      </c>
      <c r="DF28" s="20">
        <f t="shared" si="4"/>
        <v>0</v>
      </c>
      <c r="DG28" s="20">
        <f t="shared" si="4"/>
        <v>0</v>
      </c>
      <c r="DH28" s="20">
        <f t="shared" si="4"/>
        <v>0</v>
      </c>
      <c r="DI28" s="20">
        <f t="shared" si="4"/>
        <v>0</v>
      </c>
      <c r="DJ28" s="20">
        <f t="shared" si="4"/>
        <v>0</v>
      </c>
      <c r="DK28" s="20">
        <f t="shared" si="4"/>
        <v>0</v>
      </c>
      <c r="DL28" s="20">
        <f t="shared" si="4"/>
        <v>0</v>
      </c>
      <c r="DM28" s="20">
        <f t="shared" si="4"/>
        <v>0</v>
      </c>
      <c r="DN28" s="20">
        <f t="shared" si="4"/>
        <v>0</v>
      </c>
      <c r="DO28" s="20">
        <f t="shared" si="4"/>
        <v>0</v>
      </c>
      <c r="DP28" s="20">
        <f t="shared" si="4"/>
        <v>0</v>
      </c>
      <c r="DQ28" s="20">
        <f t="shared" si="4"/>
        <v>0</v>
      </c>
      <c r="DR28" s="20">
        <f t="shared" si="4"/>
        <v>0</v>
      </c>
      <c r="DS28" s="20">
        <f t="shared" si="4"/>
        <v>0</v>
      </c>
      <c r="DT28" s="20">
        <f t="shared" si="4"/>
        <v>0</v>
      </c>
      <c r="DU28" s="20">
        <f t="shared" si="4"/>
        <v>0</v>
      </c>
      <c r="DV28" s="20">
        <f t="shared" si="4"/>
        <v>0</v>
      </c>
      <c r="DW28" s="20">
        <f t="shared" si="4"/>
        <v>0</v>
      </c>
      <c r="DX28" s="20">
        <f t="shared" si="4"/>
        <v>0</v>
      </c>
      <c r="DY28" s="20">
        <f t="shared" si="4"/>
        <v>0</v>
      </c>
      <c r="DZ28" s="20">
        <f t="shared" ref="DZ28:ET28" si="5">IF(ISERROR(LARGE(DZ17:DZ26,1)), 0, LARGE(DZ17:DZ26,1))+IF(ISERROR(LARGE(DZ17:DZ26,2)), 0, LARGE(DZ17:DZ26,2))+IF(ISERROR(LARGE(DZ17:DZ26,3)), 0, LARGE(DZ17:DZ26,3))+IF(ISERROR(LARGE(DZ17:DZ26,4)), 0, LARGE(DZ17:DZ26,4))+IF(ISERROR(LARGE(DZ17:DZ26,5)), 0, LARGE(DZ17:DZ26,5))-DZ27</f>
        <v>0</v>
      </c>
      <c r="EA28" s="20">
        <f t="shared" si="5"/>
        <v>0</v>
      </c>
      <c r="EB28" s="20">
        <f t="shared" si="5"/>
        <v>0</v>
      </c>
      <c r="EC28" s="20">
        <f t="shared" si="5"/>
        <v>0</v>
      </c>
      <c r="ED28" s="20">
        <f t="shared" si="5"/>
        <v>0</v>
      </c>
      <c r="EE28" s="20">
        <f t="shared" si="5"/>
        <v>0</v>
      </c>
      <c r="EF28" s="20">
        <f t="shared" si="5"/>
        <v>0</v>
      </c>
      <c r="EG28" s="20">
        <f t="shared" si="5"/>
        <v>0</v>
      </c>
      <c r="EH28" s="20">
        <f t="shared" si="5"/>
        <v>0</v>
      </c>
      <c r="EI28" s="20">
        <f t="shared" si="5"/>
        <v>0</v>
      </c>
      <c r="EJ28" s="20">
        <f t="shared" si="5"/>
        <v>0</v>
      </c>
      <c r="EK28" s="20">
        <f t="shared" si="5"/>
        <v>0</v>
      </c>
      <c r="EL28" s="20">
        <f t="shared" si="5"/>
        <v>0</v>
      </c>
      <c r="EM28" s="20">
        <f t="shared" si="5"/>
        <v>0</v>
      </c>
      <c r="EN28" s="20">
        <f t="shared" si="5"/>
        <v>0</v>
      </c>
      <c r="EO28" s="20">
        <f t="shared" si="5"/>
        <v>0</v>
      </c>
      <c r="EP28" s="20">
        <f t="shared" si="5"/>
        <v>0</v>
      </c>
      <c r="EQ28" s="20">
        <f t="shared" si="5"/>
        <v>0</v>
      </c>
      <c r="ER28" s="20">
        <f t="shared" si="5"/>
        <v>0</v>
      </c>
      <c r="ES28" s="20">
        <f t="shared" si="5"/>
        <v>0</v>
      </c>
      <c r="ET28" s="20">
        <f t="shared" si="5"/>
        <v>0</v>
      </c>
    </row>
    <row r="31" spans="1:150" ht="36" x14ac:dyDescent="0.4">
      <c r="A31" s="50" t="s">
        <v>62</v>
      </c>
      <c r="B31" s="65">
        <f>+B14+B28</f>
        <v>0</v>
      </c>
      <c r="C31" s="65">
        <f t="shared" ref="C31:BN31" si="6">+C14+C28</f>
        <v>0</v>
      </c>
      <c r="D31" s="65">
        <f t="shared" si="6"/>
        <v>0</v>
      </c>
      <c r="E31" s="65">
        <f t="shared" si="6"/>
        <v>0</v>
      </c>
      <c r="F31" s="65">
        <f t="shared" si="6"/>
        <v>0</v>
      </c>
      <c r="G31" s="65">
        <f t="shared" si="6"/>
        <v>0</v>
      </c>
      <c r="H31" s="65">
        <f t="shared" si="6"/>
        <v>0</v>
      </c>
      <c r="I31" s="65">
        <f t="shared" si="6"/>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c r="X31" s="65">
        <f t="shared" si="6"/>
        <v>0</v>
      </c>
      <c r="Y31" s="65">
        <f t="shared" si="6"/>
        <v>0</v>
      </c>
      <c r="Z31" s="65">
        <f t="shared" si="6"/>
        <v>0</v>
      </c>
      <c r="AA31" s="65">
        <f t="shared" si="6"/>
        <v>0</v>
      </c>
      <c r="AB31" s="65">
        <f t="shared" si="6"/>
        <v>0</v>
      </c>
      <c r="AC31" s="65">
        <f t="shared" si="6"/>
        <v>0</v>
      </c>
      <c r="AD31" s="65">
        <f t="shared" si="6"/>
        <v>0</v>
      </c>
      <c r="AE31" s="65">
        <f t="shared" si="6"/>
        <v>0</v>
      </c>
      <c r="AF31" s="65">
        <f t="shared" si="6"/>
        <v>0</v>
      </c>
      <c r="AG31" s="65">
        <f t="shared" si="6"/>
        <v>0</v>
      </c>
      <c r="AH31" s="65">
        <f t="shared" si="6"/>
        <v>0</v>
      </c>
      <c r="AI31" s="65">
        <f t="shared" si="6"/>
        <v>0</v>
      </c>
      <c r="AJ31" s="65">
        <f t="shared" si="6"/>
        <v>0</v>
      </c>
      <c r="AK31" s="65">
        <f t="shared" si="6"/>
        <v>0</v>
      </c>
      <c r="AL31" s="65">
        <f t="shared" si="6"/>
        <v>0</v>
      </c>
      <c r="AM31" s="65">
        <f t="shared" si="6"/>
        <v>0</v>
      </c>
      <c r="AN31" s="65">
        <f t="shared" si="6"/>
        <v>0</v>
      </c>
      <c r="AO31" s="65">
        <f t="shared" si="6"/>
        <v>0</v>
      </c>
      <c r="AP31" s="65">
        <f t="shared" si="6"/>
        <v>0</v>
      </c>
      <c r="AQ31" s="65">
        <f t="shared" si="6"/>
        <v>0</v>
      </c>
      <c r="AR31" s="65">
        <f t="shared" si="6"/>
        <v>0</v>
      </c>
      <c r="AS31" s="65">
        <f t="shared" si="6"/>
        <v>0</v>
      </c>
      <c r="AT31" s="65">
        <f t="shared" si="6"/>
        <v>0</v>
      </c>
      <c r="AU31" s="65">
        <f t="shared" si="6"/>
        <v>0</v>
      </c>
      <c r="AV31" s="65">
        <f t="shared" si="6"/>
        <v>0</v>
      </c>
      <c r="AW31" s="65">
        <f t="shared" si="6"/>
        <v>0</v>
      </c>
      <c r="AX31" s="65">
        <f t="shared" si="6"/>
        <v>0</v>
      </c>
      <c r="AY31" s="65">
        <f t="shared" si="6"/>
        <v>0</v>
      </c>
      <c r="AZ31" s="65">
        <f t="shared" si="6"/>
        <v>0</v>
      </c>
      <c r="BA31" s="65">
        <f t="shared" si="6"/>
        <v>0</v>
      </c>
      <c r="BB31" s="65">
        <f t="shared" si="6"/>
        <v>0</v>
      </c>
      <c r="BC31" s="65">
        <f t="shared" si="6"/>
        <v>0</v>
      </c>
      <c r="BD31" s="65">
        <f t="shared" si="6"/>
        <v>0</v>
      </c>
      <c r="BE31" s="65">
        <f t="shared" si="6"/>
        <v>0</v>
      </c>
      <c r="BF31" s="65">
        <f t="shared" si="6"/>
        <v>0</v>
      </c>
      <c r="BG31" s="65">
        <f t="shared" si="6"/>
        <v>0</v>
      </c>
      <c r="BH31" s="65">
        <f t="shared" si="6"/>
        <v>0</v>
      </c>
      <c r="BI31" s="65">
        <f t="shared" si="6"/>
        <v>0</v>
      </c>
      <c r="BJ31" s="65">
        <f t="shared" si="6"/>
        <v>0</v>
      </c>
      <c r="BK31" s="65">
        <f t="shared" si="6"/>
        <v>0</v>
      </c>
      <c r="BL31" s="65">
        <f t="shared" si="6"/>
        <v>0</v>
      </c>
      <c r="BM31" s="65">
        <f t="shared" si="6"/>
        <v>0</v>
      </c>
      <c r="BN31" s="65">
        <f t="shared" si="6"/>
        <v>0</v>
      </c>
      <c r="BO31" s="65">
        <f t="shared" ref="BO31:DZ31" si="7">+BO14+BO28</f>
        <v>0</v>
      </c>
      <c r="BP31" s="65">
        <f t="shared" si="7"/>
        <v>0</v>
      </c>
      <c r="BQ31" s="65">
        <f t="shared" si="7"/>
        <v>0</v>
      </c>
      <c r="BR31" s="65">
        <f t="shared" si="7"/>
        <v>0</v>
      </c>
      <c r="BS31" s="65">
        <f t="shared" si="7"/>
        <v>0</v>
      </c>
      <c r="BT31" s="65">
        <f t="shared" si="7"/>
        <v>0</v>
      </c>
      <c r="BU31" s="65">
        <f t="shared" si="7"/>
        <v>0</v>
      </c>
      <c r="BV31" s="65">
        <f t="shared" si="7"/>
        <v>0</v>
      </c>
      <c r="BW31" s="65">
        <f t="shared" si="7"/>
        <v>0</v>
      </c>
      <c r="BX31" s="65">
        <f t="shared" si="7"/>
        <v>0</v>
      </c>
      <c r="BY31" s="65">
        <f t="shared" si="7"/>
        <v>0</v>
      </c>
      <c r="BZ31" s="65">
        <f t="shared" si="7"/>
        <v>0</v>
      </c>
      <c r="CA31" s="65">
        <f t="shared" si="7"/>
        <v>0</v>
      </c>
      <c r="CB31" s="65">
        <f t="shared" si="7"/>
        <v>0</v>
      </c>
      <c r="CC31" s="65">
        <f t="shared" si="7"/>
        <v>0</v>
      </c>
      <c r="CD31" s="65">
        <f t="shared" si="7"/>
        <v>0</v>
      </c>
      <c r="CE31" s="65">
        <f t="shared" si="7"/>
        <v>0</v>
      </c>
      <c r="CF31" s="65">
        <f t="shared" si="7"/>
        <v>0</v>
      </c>
      <c r="CG31" s="65">
        <f t="shared" si="7"/>
        <v>0</v>
      </c>
      <c r="CH31" s="65">
        <f t="shared" si="7"/>
        <v>0</v>
      </c>
      <c r="CI31" s="65">
        <f t="shared" si="7"/>
        <v>0</v>
      </c>
      <c r="CJ31" s="65">
        <f t="shared" si="7"/>
        <v>0</v>
      </c>
      <c r="CK31" s="65">
        <f t="shared" si="7"/>
        <v>0</v>
      </c>
      <c r="CL31" s="65">
        <f t="shared" si="7"/>
        <v>0</v>
      </c>
      <c r="CM31" s="65">
        <f t="shared" si="7"/>
        <v>0</v>
      </c>
      <c r="CN31" s="65">
        <f t="shared" si="7"/>
        <v>0</v>
      </c>
      <c r="CO31" s="65">
        <f t="shared" si="7"/>
        <v>0</v>
      </c>
      <c r="CP31" s="65">
        <f t="shared" si="7"/>
        <v>0</v>
      </c>
      <c r="CQ31" s="65">
        <f t="shared" si="7"/>
        <v>0</v>
      </c>
      <c r="CR31" s="65">
        <f t="shared" si="7"/>
        <v>0</v>
      </c>
      <c r="CS31" s="65">
        <f t="shared" si="7"/>
        <v>0</v>
      </c>
      <c r="CT31" s="65">
        <f t="shared" si="7"/>
        <v>0</v>
      </c>
      <c r="CU31" s="65">
        <f t="shared" si="7"/>
        <v>0</v>
      </c>
      <c r="CV31" s="65">
        <f t="shared" si="7"/>
        <v>0</v>
      </c>
      <c r="CW31" s="65">
        <f t="shared" si="7"/>
        <v>0</v>
      </c>
      <c r="CX31" s="65">
        <f t="shared" si="7"/>
        <v>0</v>
      </c>
      <c r="CY31" s="65">
        <f t="shared" si="7"/>
        <v>0</v>
      </c>
      <c r="CZ31" s="65">
        <f t="shared" si="7"/>
        <v>0</v>
      </c>
      <c r="DA31" s="65">
        <f t="shared" si="7"/>
        <v>0</v>
      </c>
      <c r="DB31" s="65">
        <f t="shared" si="7"/>
        <v>0</v>
      </c>
      <c r="DC31" s="65">
        <f t="shared" si="7"/>
        <v>0</v>
      </c>
      <c r="DD31" s="65">
        <f t="shared" si="7"/>
        <v>0</v>
      </c>
      <c r="DE31" s="65">
        <f t="shared" si="7"/>
        <v>0</v>
      </c>
      <c r="DF31" s="65">
        <f t="shared" si="7"/>
        <v>0</v>
      </c>
      <c r="DG31" s="65">
        <f t="shared" si="7"/>
        <v>0</v>
      </c>
      <c r="DH31" s="65">
        <f t="shared" si="7"/>
        <v>0</v>
      </c>
      <c r="DI31" s="65">
        <f t="shared" si="7"/>
        <v>0</v>
      </c>
      <c r="DJ31" s="65">
        <f t="shared" si="7"/>
        <v>0</v>
      </c>
      <c r="DK31" s="65">
        <f t="shared" si="7"/>
        <v>0</v>
      </c>
      <c r="DL31" s="65">
        <f t="shared" si="7"/>
        <v>0</v>
      </c>
      <c r="DM31" s="65">
        <f t="shared" si="7"/>
        <v>0</v>
      </c>
      <c r="DN31" s="65">
        <f t="shared" si="7"/>
        <v>0</v>
      </c>
      <c r="DO31" s="65">
        <f t="shared" si="7"/>
        <v>0</v>
      </c>
      <c r="DP31" s="65">
        <f t="shared" si="7"/>
        <v>0</v>
      </c>
      <c r="DQ31" s="65">
        <f t="shared" si="7"/>
        <v>0</v>
      </c>
      <c r="DR31" s="65">
        <f t="shared" si="7"/>
        <v>0</v>
      </c>
      <c r="DS31" s="65">
        <f t="shared" si="7"/>
        <v>0</v>
      </c>
      <c r="DT31" s="65">
        <f t="shared" si="7"/>
        <v>0</v>
      </c>
      <c r="DU31" s="65">
        <f t="shared" si="7"/>
        <v>0</v>
      </c>
      <c r="DV31" s="65">
        <f t="shared" si="7"/>
        <v>0</v>
      </c>
      <c r="DW31" s="65">
        <f t="shared" si="7"/>
        <v>0</v>
      </c>
      <c r="DX31" s="65">
        <f t="shared" si="7"/>
        <v>0</v>
      </c>
      <c r="DY31" s="65">
        <f t="shared" si="7"/>
        <v>0</v>
      </c>
      <c r="DZ31" s="65">
        <f t="shared" si="7"/>
        <v>0</v>
      </c>
      <c r="EA31" s="65">
        <f t="shared" ref="EA31:ET31" si="8">+EA14+EA28</f>
        <v>0</v>
      </c>
      <c r="EB31" s="65">
        <f t="shared" si="8"/>
        <v>0</v>
      </c>
      <c r="EC31" s="65">
        <f t="shared" si="8"/>
        <v>0</v>
      </c>
      <c r="ED31" s="65">
        <f t="shared" si="8"/>
        <v>0</v>
      </c>
      <c r="EE31" s="65">
        <f t="shared" si="8"/>
        <v>0</v>
      </c>
      <c r="EF31" s="65">
        <f t="shared" si="8"/>
        <v>0</v>
      </c>
      <c r="EG31" s="65">
        <f t="shared" si="8"/>
        <v>0</v>
      </c>
      <c r="EH31" s="65">
        <f t="shared" si="8"/>
        <v>0</v>
      </c>
      <c r="EI31" s="65">
        <f t="shared" si="8"/>
        <v>0</v>
      </c>
      <c r="EJ31" s="65">
        <f t="shared" si="8"/>
        <v>0</v>
      </c>
      <c r="EK31" s="65">
        <f t="shared" si="8"/>
        <v>0</v>
      </c>
      <c r="EL31" s="65">
        <f t="shared" si="8"/>
        <v>0</v>
      </c>
      <c r="EM31" s="65">
        <f t="shared" si="8"/>
        <v>0</v>
      </c>
      <c r="EN31" s="65">
        <f t="shared" si="8"/>
        <v>0</v>
      </c>
      <c r="EO31" s="65">
        <f t="shared" si="8"/>
        <v>0</v>
      </c>
      <c r="EP31" s="65">
        <f t="shared" si="8"/>
        <v>0</v>
      </c>
      <c r="EQ31" s="65">
        <f t="shared" si="8"/>
        <v>0</v>
      </c>
      <c r="ER31" s="65">
        <f t="shared" si="8"/>
        <v>0</v>
      </c>
      <c r="ES31" s="65">
        <f t="shared" si="8"/>
        <v>0</v>
      </c>
      <c r="ET31" s="65">
        <f t="shared" si="8"/>
        <v>0</v>
      </c>
    </row>
    <row r="3999" spans="1:12" x14ac:dyDescent="0.25">
      <c r="A3999" s="54" t="s">
        <v>76</v>
      </c>
      <c r="B3999">
        <v>0</v>
      </c>
      <c r="C3999">
        <v>1</v>
      </c>
      <c r="D3999">
        <v>1.5</v>
      </c>
      <c r="E3999">
        <v>2</v>
      </c>
      <c r="F3999">
        <v>2.5</v>
      </c>
      <c r="G3999">
        <v>3</v>
      </c>
      <c r="H3999">
        <v>3.5</v>
      </c>
      <c r="I3999">
        <v>4</v>
      </c>
      <c r="J3999">
        <v>4.5</v>
      </c>
    </row>
    <row r="4000" spans="1:12" x14ac:dyDescent="0.25">
      <c r="A4000" s="54" t="s">
        <v>77</v>
      </c>
      <c r="B4000">
        <v>0</v>
      </c>
      <c r="C4000">
        <v>1</v>
      </c>
      <c r="D4000">
        <v>2</v>
      </c>
      <c r="E4000">
        <v>3</v>
      </c>
      <c r="F4000">
        <v>4</v>
      </c>
      <c r="G4000">
        <v>5</v>
      </c>
      <c r="H4000">
        <v>6</v>
      </c>
      <c r="I4000">
        <v>7</v>
      </c>
      <c r="J4000">
        <v>8</v>
      </c>
      <c r="K4000">
        <v>9</v>
      </c>
      <c r="L4000">
        <v>10</v>
      </c>
    </row>
  </sheetData>
  <sheetProtection password="C7C8" sheet="1" objects="1" scenarios="1"/>
  <customSheetViews>
    <customSheetView guid="{3747C63C-8460-41F1-8E5F-D6D89B4A2829}">
      <pane xSplit="1" ySplit="2" topLeftCell="B3" activePane="bottomRight" state="frozen"/>
      <selection pane="bottomRight" activeCell="B3" sqref="B3"/>
      <pageMargins left="0.75" right="0.75" top="1" bottom="1" header="0.5" footer="0.5"/>
      <pageSetup orientation="portrait" horizontalDpi="4294967293" verticalDpi="0" r:id="rId1"/>
      <headerFooter alignWithMargins="0"/>
    </customSheetView>
  </customSheetViews>
  <dataValidations count="3">
    <dataValidation type="list" operator="greaterThanOrEqual" allowBlank="1" showInputMessage="1" showErrorMessage="1" sqref="B27:ET27" xr:uid="{00000000-0002-0000-1100-000000000000}">
      <formula1>$B$4000:$L$4000</formula1>
    </dataValidation>
    <dataValidation type="list" allowBlank="1" showInputMessage="1" showErrorMessage="1" sqref="B13:ET13" xr:uid="{00000000-0002-0000-1100-000001000000}">
      <formula1>$B$4000:$L$4000</formula1>
    </dataValidation>
    <dataValidation type="list" allowBlank="1" showInputMessage="1" showErrorMessage="1" sqref="B3:ET12 B17:ET26" xr:uid="{00000000-0002-0000-1100-000002000000}">
      <formula1>$B$3999:$J$3999</formula1>
    </dataValidation>
  </dataValidations>
  <pageMargins left="0.75" right="0.75" top="1" bottom="1" header="0.5" footer="0.5"/>
  <pageSetup orientation="portrait" horizontalDpi="4294967293" verticalDpi="0"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
  <sheetViews>
    <sheetView workbookViewId="0">
      <selection activeCell="H9" sqref="H9"/>
    </sheetView>
  </sheetViews>
  <sheetFormatPr defaultRowHeight="12.5" x14ac:dyDescent="0.25"/>
  <cols>
    <col min="1" max="1" width="11.54296875" customWidth="1"/>
    <col min="2" max="2" width="34.453125" customWidth="1"/>
    <col min="5" max="5" width="5.453125" customWidth="1"/>
    <col min="6" max="6" width="11.54296875" customWidth="1"/>
  </cols>
  <sheetData>
    <row r="1" spans="1:6" ht="25" x14ac:dyDescent="0.5">
      <c r="A1" s="139" t="s">
        <v>87</v>
      </c>
      <c r="B1" s="140"/>
      <c r="C1" s="140"/>
      <c r="D1" s="140"/>
      <c r="E1" s="140"/>
      <c r="F1" s="140"/>
    </row>
    <row r="3" spans="1:6" ht="13" x14ac:dyDescent="0.3">
      <c r="A3" s="3" t="s">
        <v>55</v>
      </c>
      <c r="B3" s="6" t="s">
        <v>0</v>
      </c>
      <c r="C3" s="9" t="s">
        <v>4</v>
      </c>
      <c r="D3" s="9" t="s">
        <v>5</v>
      </c>
      <c r="E3" s="9" t="s">
        <v>6</v>
      </c>
      <c r="F3" s="9" t="s">
        <v>10</v>
      </c>
    </row>
  </sheetData>
  <autoFilter ref="A3:F3" xr:uid="{00000000-0009-0000-0000-000012000000}"/>
  <mergeCells count="1">
    <mergeCell ref="A1:F1"/>
  </mergeCells>
  <pageMargins left="0.7" right="0.7" top="0.78740157499999996" bottom="0.78740157499999996"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3"/>
  <sheetViews>
    <sheetView workbookViewId="0">
      <selection activeCell="C6" sqref="C6"/>
    </sheetView>
  </sheetViews>
  <sheetFormatPr defaultRowHeight="12.5" x14ac:dyDescent="0.25"/>
  <cols>
    <col min="1" max="1" width="11.54296875" customWidth="1"/>
    <col min="2" max="2" width="34.453125" customWidth="1"/>
    <col min="5" max="5" width="5.453125" customWidth="1"/>
    <col min="6" max="6" width="10.54296875" customWidth="1"/>
  </cols>
  <sheetData>
    <row r="1" spans="1:6" ht="25" x14ac:dyDescent="0.5">
      <c r="A1" s="139" t="s">
        <v>88</v>
      </c>
      <c r="B1" s="140"/>
      <c r="C1" s="140"/>
      <c r="D1" s="140"/>
      <c r="E1" s="140"/>
      <c r="F1" s="140"/>
    </row>
    <row r="3" spans="1:6" ht="13" x14ac:dyDescent="0.3">
      <c r="A3" s="3" t="s">
        <v>55</v>
      </c>
      <c r="B3" s="6" t="s">
        <v>0</v>
      </c>
      <c r="C3" s="9" t="s">
        <v>4</v>
      </c>
      <c r="D3" s="9" t="s">
        <v>5</v>
      </c>
      <c r="E3" s="9" t="s">
        <v>6</v>
      </c>
      <c r="F3" s="9" t="s">
        <v>10</v>
      </c>
    </row>
  </sheetData>
  <autoFilter ref="A3:L3" xr:uid="{00000000-0009-0000-0000-000013000000}"/>
  <mergeCells count="1">
    <mergeCell ref="A1:F1"/>
  </mergeCells>
  <pageMargins left="0.7" right="0.7" top="0.78740157499999996" bottom="0.78740157499999996"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3"/>
  <sheetViews>
    <sheetView workbookViewId="0">
      <selection activeCell="E11" sqref="E11"/>
    </sheetView>
  </sheetViews>
  <sheetFormatPr defaultRowHeight="12.5" x14ac:dyDescent="0.25"/>
  <cols>
    <col min="1" max="1" width="11.7265625" customWidth="1"/>
    <col min="2" max="2" width="39.26953125" customWidth="1"/>
    <col min="3" max="3" width="9.1796875" customWidth="1"/>
    <col min="5" max="5" width="5.453125" customWidth="1"/>
    <col min="6" max="6" width="10.54296875" customWidth="1"/>
    <col min="9" max="10" width="10.54296875" customWidth="1"/>
  </cols>
  <sheetData>
    <row r="1" spans="1:10" ht="25" x14ac:dyDescent="0.5">
      <c r="A1" s="139" t="s">
        <v>88</v>
      </c>
      <c r="B1" s="140"/>
      <c r="C1" s="140"/>
      <c r="D1" s="140"/>
      <c r="E1" s="140"/>
      <c r="F1" s="140"/>
      <c r="G1" s="130"/>
      <c r="H1" s="130"/>
      <c r="I1" s="130"/>
      <c r="J1" s="130"/>
    </row>
    <row r="3" spans="1:10" ht="13" x14ac:dyDescent="0.3">
      <c r="A3" s="3" t="s">
        <v>55</v>
      </c>
      <c r="B3" s="6" t="s">
        <v>0</v>
      </c>
      <c r="C3" s="9" t="s">
        <v>4</v>
      </c>
      <c r="D3" s="9" t="s">
        <v>5</v>
      </c>
      <c r="E3" s="9" t="s">
        <v>6</v>
      </c>
      <c r="F3" s="9" t="s">
        <v>10</v>
      </c>
      <c r="G3" s="9" t="s">
        <v>7</v>
      </c>
      <c r="H3" s="9" t="s">
        <v>8</v>
      </c>
      <c r="I3" s="3" t="s">
        <v>9</v>
      </c>
      <c r="J3" s="9" t="s">
        <v>11</v>
      </c>
    </row>
  </sheetData>
  <autoFilter ref="A3:J3" xr:uid="{00000000-0009-0000-0000-000014000000}"/>
  <mergeCells count="1">
    <mergeCell ref="A1:J1"/>
  </mergeCells>
  <pageMargins left="0.7" right="0.7" top="0.78740157499999996" bottom="0.78740157499999996" header="0.3" footer="0.3"/>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2"/>
  <sheetViews>
    <sheetView topLeftCell="O1" zoomScale="118" zoomScaleNormal="118" workbookViewId="0">
      <selection activeCell="W12" sqref="W12"/>
      <pivotSelection pane="bottomRight" showHeader="1" activeRow="13" activeCol="22" click="1" r:id="rId7">
        <pivotArea dataOnly="0" labelOnly="1" outline="0" fieldPosition="0">
          <references count="1">
            <reference field="1" count="0"/>
          </references>
        </pivotArea>
      </pivotSelection>
    </sheetView>
  </sheetViews>
  <sheetFormatPr defaultRowHeight="12.5" x14ac:dyDescent="0.25"/>
  <cols>
    <col min="1" max="1" width="26.81640625" customWidth="1"/>
    <col min="2" max="2" width="9.26953125" customWidth="1"/>
    <col min="3" max="3" width="3" customWidth="1"/>
    <col min="4" max="4" width="5" customWidth="1"/>
    <col min="5" max="5" width="7" customWidth="1"/>
    <col min="6" max="6" width="5" customWidth="1"/>
    <col min="8" max="8" width="11.81640625" customWidth="1"/>
    <col min="9" max="9" width="9.26953125" customWidth="1"/>
    <col min="12" max="12" width="11.81640625" customWidth="1"/>
    <col min="13" max="13" width="13.1796875" customWidth="1"/>
    <col min="14" max="14" width="7.54296875" customWidth="1"/>
    <col min="18" max="18" width="13.1796875" customWidth="1"/>
    <col min="19" max="19" width="7.54296875" customWidth="1"/>
    <col min="21" max="21" width="9.1796875" style="58"/>
    <col min="22" max="22" width="3.81640625" customWidth="1"/>
    <col min="23" max="23" width="14.81640625" customWidth="1"/>
    <col min="24" max="24" width="5.7265625" customWidth="1"/>
    <col min="28" max="28" width="14.81640625" customWidth="1"/>
    <col min="29" max="29" width="5.7265625" customWidth="1"/>
    <col min="32" max="32" width="14.81640625" customWidth="1"/>
    <col min="33" max="33" width="5.7265625" customWidth="1"/>
    <col min="35" max="35" width="14.81640625" customWidth="1"/>
    <col min="36" max="36" width="5.7265625" customWidth="1"/>
  </cols>
  <sheetData>
    <row r="1" spans="1:36" x14ac:dyDescent="0.25">
      <c r="A1" s="54" t="s">
        <v>69</v>
      </c>
    </row>
    <row r="2" spans="1:36" x14ac:dyDescent="0.25">
      <c r="A2" s="54" t="s">
        <v>70</v>
      </c>
    </row>
    <row r="3" spans="1:36" x14ac:dyDescent="0.25">
      <c r="A3" s="54" t="s">
        <v>71</v>
      </c>
    </row>
    <row r="5" spans="1:36" ht="20" x14ac:dyDescent="0.4">
      <c r="A5" s="51" t="s">
        <v>74</v>
      </c>
      <c r="H5" s="51" t="s">
        <v>74</v>
      </c>
      <c r="M5" s="51" t="s">
        <v>73</v>
      </c>
      <c r="R5" s="51" t="s">
        <v>75</v>
      </c>
      <c r="W5" s="51" t="s">
        <v>78</v>
      </c>
      <c r="AB5" s="51" t="s">
        <v>78</v>
      </c>
      <c r="AF5" s="51" t="s">
        <v>81</v>
      </c>
      <c r="AI5" s="51" t="s">
        <v>82</v>
      </c>
    </row>
    <row r="6" spans="1:36" ht="20" x14ac:dyDescent="0.4">
      <c r="A6" s="51" t="s">
        <v>67</v>
      </c>
      <c r="H6" s="51" t="s">
        <v>72</v>
      </c>
      <c r="M6" s="51" t="s">
        <v>72</v>
      </c>
      <c r="R6" s="51" t="s">
        <v>72</v>
      </c>
      <c r="W6" s="51" t="s">
        <v>67</v>
      </c>
      <c r="AB6" s="51" t="s">
        <v>72</v>
      </c>
      <c r="AF6" s="51" t="s">
        <v>72</v>
      </c>
      <c r="AI6" s="51" t="s">
        <v>72</v>
      </c>
    </row>
    <row r="7" spans="1:36" ht="20" x14ac:dyDescent="0.4">
      <c r="A7" s="70" t="s">
        <v>85</v>
      </c>
      <c r="H7" s="70" t="s">
        <v>85</v>
      </c>
      <c r="M7" s="70" t="s">
        <v>85</v>
      </c>
      <c r="R7" s="70" t="s">
        <v>85</v>
      </c>
      <c r="W7" s="70" t="s">
        <v>85</v>
      </c>
      <c r="AB7" s="69" t="s">
        <v>85</v>
      </c>
      <c r="AF7" s="69" t="s">
        <v>85</v>
      </c>
      <c r="AG7" s="59"/>
      <c r="AH7" s="59"/>
      <c r="AI7" s="69" t="s">
        <v>85</v>
      </c>
    </row>
    <row r="10" spans="1:36" x14ac:dyDescent="0.25">
      <c r="A10" s="74" t="s">
        <v>68</v>
      </c>
      <c r="B10" s="75"/>
      <c r="H10" s="74" t="s">
        <v>72</v>
      </c>
      <c r="I10" s="75"/>
      <c r="M10" s="72" t="s">
        <v>72</v>
      </c>
      <c r="N10" s="4"/>
      <c r="R10" s="67" t="s">
        <v>72</v>
      </c>
      <c r="S10" s="4"/>
      <c r="W10" s="67" t="s">
        <v>79</v>
      </c>
      <c r="X10" s="4"/>
      <c r="AB10" s="67" t="s">
        <v>72</v>
      </c>
      <c r="AF10" s="67" t="s">
        <v>72</v>
      </c>
      <c r="AI10" s="55" t="s">
        <v>80</v>
      </c>
    </row>
    <row r="11" spans="1:36" x14ac:dyDescent="0.25">
      <c r="A11" s="74" t="s">
        <v>0</v>
      </c>
      <c r="B11" s="75" t="s">
        <v>1</v>
      </c>
      <c r="H11" s="74" t="s">
        <v>0</v>
      </c>
      <c r="I11" s="75" t="s">
        <v>1</v>
      </c>
      <c r="M11" s="72" t="s">
        <v>0</v>
      </c>
      <c r="N11" s="4" t="s">
        <v>1</v>
      </c>
      <c r="R11" s="67" t="s">
        <v>0</v>
      </c>
      <c r="S11" s="4" t="s">
        <v>1</v>
      </c>
      <c r="W11" s="67" t="s">
        <v>31</v>
      </c>
      <c r="X11" s="4" t="s">
        <v>1</v>
      </c>
      <c r="AB11" s="55" t="s">
        <v>31</v>
      </c>
      <c r="AC11" t="s">
        <v>1</v>
      </c>
      <c r="AF11" s="55" t="s">
        <v>31</v>
      </c>
      <c r="AG11" t="s">
        <v>1</v>
      </c>
      <c r="AI11" s="55" t="s">
        <v>31</v>
      </c>
      <c r="AJ11" t="s">
        <v>1</v>
      </c>
    </row>
    <row r="12" spans="1:36" x14ac:dyDescent="0.25">
      <c r="A12" s="76" t="s">
        <v>84</v>
      </c>
      <c r="B12" s="77" t="e">
        <v>#VALUE!</v>
      </c>
      <c r="H12" s="76" t="s">
        <v>84</v>
      </c>
      <c r="I12" s="77" t="e">
        <v>#VALUE!</v>
      </c>
      <c r="M12" s="73" t="s">
        <v>84</v>
      </c>
      <c r="N12" s="71" t="e">
        <v>#DIV/0!</v>
      </c>
      <c r="R12" s="4" t="s">
        <v>84</v>
      </c>
      <c r="S12" s="71" t="e">
        <v>#DIV/0!</v>
      </c>
      <c r="W12" s="4" t="s">
        <v>84</v>
      </c>
      <c r="X12" s="68">
        <v>0</v>
      </c>
      <c r="AB12" t="s">
        <v>84</v>
      </c>
      <c r="AC12" s="57">
        <v>0</v>
      </c>
      <c r="AF12" t="s">
        <v>84</v>
      </c>
      <c r="AG12" s="57">
        <v>0</v>
      </c>
      <c r="AI12" t="s">
        <v>84</v>
      </c>
      <c r="AJ12" s="57">
        <v>0</v>
      </c>
    </row>
  </sheetData>
  <sheetProtection pivotTables="0"/>
  <customSheetViews>
    <customSheetView guid="{3747C63C-8460-41F1-8E5F-D6D89B4A2829}" scale="115" topLeftCell="B4">
      <selection activeCell="R5" sqref="R5:T13"/>
      <pageMargins left="0.75" right="0.75" top="1" bottom="1" header="0.5" footer="0.5"/>
      <pageSetup orientation="portrait" horizontalDpi="300" verticalDpi="300" r:id="rId9"/>
      <headerFooter alignWithMargins="0"/>
    </customSheetView>
  </customSheetViews>
  <phoneticPr fontId="1" type="noConversion"/>
  <pageMargins left="0.25" right="0.25" top="0.75" bottom="0.75" header="0.3" footer="0.3"/>
  <pageSetup scale="32" orientation="landscape" horizontalDpi="300" verticalDpi="300" r:id="rId1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C289E-E500-41F8-A939-678D11192EEB}">
  <dimension ref="A1:K25"/>
  <sheetViews>
    <sheetView workbookViewId="0">
      <selection activeCell="K26" sqref="K26"/>
    </sheetView>
  </sheetViews>
  <sheetFormatPr defaultRowHeight="12.5" x14ac:dyDescent="0.25"/>
  <cols>
    <col min="1" max="1" width="5.1796875" customWidth="1"/>
    <col min="2" max="2" width="23.90625" bestFit="1" customWidth="1"/>
    <col min="3" max="3" width="6.36328125" bestFit="1" customWidth="1"/>
    <col min="4" max="4" width="7.36328125" bestFit="1" customWidth="1"/>
    <col min="5" max="5" width="5.36328125" bestFit="1" customWidth="1"/>
    <col min="6" max="6" width="9.6328125" bestFit="1" customWidth="1"/>
    <col min="7" max="7" width="6.36328125" bestFit="1" customWidth="1"/>
    <col min="8" max="8" width="7.36328125" bestFit="1" customWidth="1"/>
    <col min="9" max="9" width="9.81640625" bestFit="1" customWidth="1"/>
    <col min="11" max="11" width="15.54296875" customWidth="1"/>
  </cols>
  <sheetData>
    <row r="1" spans="1:11" ht="13.5" thickBot="1" x14ac:dyDescent="0.35">
      <c r="A1" s="90" t="s">
        <v>96</v>
      </c>
      <c r="B1" s="81" t="s">
        <v>0</v>
      </c>
      <c r="C1" s="83" t="s">
        <v>4</v>
      </c>
      <c r="D1" s="84" t="s">
        <v>5</v>
      </c>
      <c r="E1" s="85" t="s">
        <v>6</v>
      </c>
      <c r="F1" s="82" t="s">
        <v>10</v>
      </c>
      <c r="G1" s="84" t="s">
        <v>7</v>
      </c>
      <c r="H1" s="84" t="s">
        <v>8</v>
      </c>
      <c r="I1" s="82" t="s">
        <v>11</v>
      </c>
    </row>
    <row r="2" spans="1:11" x14ac:dyDescent="0.25">
      <c r="A2" s="91">
        <v>1</v>
      </c>
      <c r="B2" s="141" t="s">
        <v>217</v>
      </c>
      <c r="C2" s="142">
        <v>36.776666666666671</v>
      </c>
      <c r="D2" s="143">
        <v>55.165000000000006</v>
      </c>
      <c r="E2" s="144">
        <v>21.5</v>
      </c>
      <c r="F2" s="145">
        <v>76.665000000000006</v>
      </c>
      <c r="G2" s="146">
        <v>33.679047619047623</v>
      </c>
      <c r="H2" s="147">
        <v>50.518571428571434</v>
      </c>
      <c r="I2" s="145">
        <v>127.18357142857144</v>
      </c>
    </row>
    <row r="3" spans="1:11" x14ac:dyDescent="0.25">
      <c r="A3" s="92">
        <v>2</v>
      </c>
      <c r="B3" s="148" t="s">
        <v>214</v>
      </c>
      <c r="C3" s="149">
        <v>33.281034482758621</v>
      </c>
      <c r="D3" s="150">
        <v>49.921551724137927</v>
      </c>
      <c r="E3" s="151">
        <v>22</v>
      </c>
      <c r="F3" s="152">
        <v>71.921551724137927</v>
      </c>
      <c r="G3" s="153">
        <v>33.821935483870966</v>
      </c>
      <c r="H3" s="154">
        <v>50.732903225806453</v>
      </c>
      <c r="I3" s="152">
        <v>122.65445494994438</v>
      </c>
    </row>
    <row r="4" spans="1:11" x14ac:dyDescent="0.25">
      <c r="A4" s="91">
        <v>3</v>
      </c>
      <c r="B4" s="141" t="s">
        <v>199</v>
      </c>
      <c r="C4" s="149">
        <v>33.25333333333333</v>
      </c>
      <c r="D4" s="150">
        <v>49.879999999999995</v>
      </c>
      <c r="E4" s="151">
        <v>21.5</v>
      </c>
      <c r="F4" s="152">
        <v>71.38</v>
      </c>
      <c r="G4" s="153">
        <v>33.655714285714282</v>
      </c>
      <c r="H4" s="154">
        <v>50.483571428571423</v>
      </c>
      <c r="I4" s="152">
        <v>121.86357142857142</v>
      </c>
    </row>
    <row r="5" spans="1:11" x14ac:dyDescent="0.25">
      <c r="A5" s="92">
        <v>4</v>
      </c>
      <c r="B5" s="148" t="s">
        <v>196</v>
      </c>
      <c r="C5" s="149">
        <v>35.099999999999994</v>
      </c>
      <c r="D5" s="150">
        <v>52.649999999999991</v>
      </c>
      <c r="E5" s="151">
        <v>17</v>
      </c>
      <c r="F5" s="152">
        <v>69.649999999999991</v>
      </c>
      <c r="G5" s="153">
        <v>33.483076923076922</v>
      </c>
      <c r="H5" s="154">
        <v>50.224615384615383</v>
      </c>
      <c r="I5" s="152">
        <v>119.87461538461537</v>
      </c>
      <c r="K5" s="99"/>
    </row>
    <row r="6" spans="1:11" x14ac:dyDescent="0.25">
      <c r="A6" s="91">
        <v>5</v>
      </c>
      <c r="B6" s="141" t="s">
        <v>201</v>
      </c>
      <c r="C6" s="149">
        <v>32.120606060606065</v>
      </c>
      <c r="D6" s="150">
        <v>48.180909090909097</v>
      </c>
      <c r="E6" s="151">
        <v>19</v>
      </c>
      <c r="F6" s="152">
        <v>67.180909090909097</v>
      </c>
      <c r="G6" s="153">
        <v>35.057272727272725</v>
      </c>
      <c r="H6" s="154">
        <v>52.585909090909084</v>
      </c>
      <c r="I6" s="152">
        <v>119.76681818181818</v>
      </c>
    </row>
    <row r="7" spans="1:11" x14ac:dyDescent="0.25">
      <c r="A7" s="92">
        <v>6</v>
      </c>
      <c r="B7" s="148" t="s">
        <v>204</v>
      </c>
      <c r="C7" s="149">
        <v>31.726296296296297</v>
      </c>
      <c r="D7" s="150">
        <v>47.589444444444446</v>
      </c>
      <c r="E7" s="151">
        <v>18.5</v>
      </c>
      <c r="F7" s="152">
        <v>66.089444444444439</v>
      </c>
      <c r="G7" s="153">
        <v>35.18</v>
      </c>
      <c r="H7" s="154">
        <v>52.769999999999996</v>
      </c>
      <c r="I7" s="152">
        <v>118.85944444444443</v>
      </c>
    </row>
    <row r="8" spans="1:11" x14ac:dyDescent="0.25">
      <c r="A8" s="91">
        <v>7</v>
      </c>
      <c r="B8" s="141" t="s">
        <v>198</v>
      </c>
      <c r="C8" s="149">
        <v>33.966923076923074</v>
      </c>
      <c r="D8" s="150">
        <v>50.950384615384607</v>
      </c>
      <c r="E8" s="151">
        <v>11.5</v>
      </c>
      <c r="F8" s="152">
        <v>62.450384615384607</v>
      </c>
      <c r="G8" s="153">
        <v>36.700000000000003</v>
      </c>
      <c r="H8" s="154">
        <v>55.050000000000004</v>
      </c>
      <c r="I8" s="152">
        <v>117.5003846153846</v>
      </c>
    </row>
    <row r="9" spans="1:11" x14ac:dyDescent="0.25">
      <c r="A9" s="92">
        <v>8</v>
      </c>
      <c r="B9" s="148" t="s">
        <v>208</v>
      </c>
      <c r="C9" s="149">
        <v>28.25</v>
      </c>
      <c r="D9" s="150">
        <v>42.375</v>
      </c>
      <c r="E9" s="151">
        <v>21</v>
      </c>
      <c r="F9" s="152">
        <v>63.375</v>
      </c>
      <c r="G9" s="153">
        <v>35.430000000000007</v>
      </c>
      <c r="H9" s="154">
        <v>53.14500000000001</v>
      </c>
      <c r="I9" s="152">
        <v>116.52000000000001</v>
      </c>
    </row>
    <row r="10" spans="1:11" x14ac:dyDescent="0.25">
      <c r="A10" s="91">
        <v>9</v>
      </c>
      <c r="B10" s="141" t="s">
        <v>210</v>
      </c>
      <c r="C10" s="149">
        <v>34.996153846153845</v>
      </c>
      <c r="D10" s="150">
        <v>52.494230769230768</v>
      </c>
      <c r="E10" s="151">
        <v>15</v>
      </c>
      <c r="F10" s="152">
        <v>67.494230769230768</v>
      </c>
      <c r="G10" s="153">
        <v>32.567407407407408</v>
      </c>
      <c r="H10" s="154">
        <v>48.851111111111109</v>
      </c>
      <c r="I10" s="152">
        <v>116.34534188034188</v>
      </c>
    </row>
    <row r="11" spans="1:11" x14ac:dyDescent="0.25">
      <c r="A11" s="92">
        <v>10</v>
      </c>
      <c r="B11" s="148" t="s">
        <v>205</v>
      </c>
      <c r="C11" s="149">
        <v>31.373333333333335</v>
      </c>
      <c r="D11" s="150">
        <v>47.06</v>
      </c>
      <c r="E11" s="151">
        <v>21.5</v>
      </c>
      <c r="F11" s="152">
        <v>68.56</v>
      </c>
      <c r="G11" s="153">
        <v>31.506666666666664</v>
      </c>
      <c r="H11" s="154">
        <v>47.26</v>
      </c>
      <c r="I11" s="152">
        <v>115.82</v>
      </c>
    </row>
    <row r="12" spans="1:11" x14ac:dyDescent="0.25">
      <c r="A12" s="91">
        <v>11</v>
      </c>
      <c r="B12" s="141" t="s">
        <v>212</v>
      </c>
      <c r="C12" s="149">
        <v>35.223333333333329</v>
      </c>
      <c r="D12" s="150">
        <v>52.834999999999994</v>
      </c>
      <c r="E12" s="151">
        <v>15</v>
      </c>
      <c r="F12" s="152">
        <v>67.834999999999994</v>
      </c>
      <c r="G12" s="153">
        <v>31.125925925925927</v>
      </c>
      <c r="H12" s="154">
        <v>46.68888888888889</v>
      </c>
      <c r="I12" s="152">
        <v>114.52388888888888</v>
      </c>
    </row>
    <row r="13" spans="1:11" x14ac:dyDescent="0.25">
      <c r="A13" s="92">
        <v>12</v>
      </c>
      <c r="B13" s="148" t="s">
        <v>215</v>
      </c>
      <c r="C13" s="149">
        <v>30.610606060606059</v>
      </c>
      <c r="D13" s="150">
        <v>45.915909090909089</v>
      </c>
      <c r="E13" s="151">
        <v>18</v>
      </c>
      <c r="F13" s="152">
        <v>63.915909090909089</v>
      </c>
      <c r="G13" s="153">
        <v>33.191935483870964</v>
      </c>
      <c r="H13" s="154">
        <v>49.787903225806446</v>
      </c>
      <c r="I13" s="152">
        <v>113.70381231671553</v>
      </c>
    </row>
    <row r="14" spans="1:11" x14ac:dyDescent="0.25">
      <c r="A14" s="91">
        <v>13</v>
      </c>
      <c r="B14" s="141" t="s">
        <v>216</v>
      </c>
      <c r="C14" s="149">
        <v>33.491428571428571</v>
      </c>
      <c r="D14" s="150">
        <v>50.237142857142857</v>
      </c>
      <c r="E14" s="151">
        <v>17.5</v>
      </c>
      <c r="F14" s="152">
        <v>67.737142857142857</v>
      </c>
      <c r="G14" s="153">
        <v>28.918095238095237</v>
      </c>
      <c r="H14" s="154">
        <v>43.377142857142857</v>
      </c>
      <c r="I14" s="152">
        <v>111.11428571428571</v>
      </c>
    </row>
    <row r="15" spans="1:11" x14ac:dyDescent="0.25">
      <c r="A15" s="92">
        <v>14</v>
      </c>
      <c r="B15" s="148" t="s">
        <v>200</v>
      </c>
      <c r="C15" s="149">
        <v>31.161538461538463</v>
      </c>
      <c r="D15" s="150">
        <v>46.742307692307691</v>
      </c>
      <c r="E15" s="151">
        <v>15.5</v>
      </c>
      <c r="F15" s="152">
        <v>62.242307692307691</v>
      </c>
      <c r="G15" s="153">
        <v>31.72</v>
      </c>
      <c r="H15" s="154">
        <v>47.58</v>
      </c>
      <c r="I15" s="152">
        <v>109.82230769230769</v>
      </c>
    </row>
    <row r="16" spans="1:11" x14ac:dyDescent="0.25">
      <c r="A16" s="91">
        <v>15</v>
      </c>
      <c r="B16" s="141" t="s">
        <v>211</v>
      </c>
      <c r="C16" s="149">
        <v>31.267037037037035</v>
      </c>
      <c r="D16" s="150">
        <v>46.900555555555556</v>
      </c>
      <c r="E16" s="151">
        <v>15.5</v>
      </c>
      <c r="F16" s="152">
        <v>62.400555555555556</v>
      </c>
      <c r="G16" s="153">
        <v>30.96</v>
      </c>
      <c r="H16" s="154">
        <v>46.44</v>
      </c>
      <c r="I16" s="152">
        <v>108.84055555555555</v>
      </c>
    </row>
    <row r="17" spans="1:9" x14ac:dyDescent="0.25">
      <c r="A17" s="92">
        <v>16</v>
      </c>
      <c r="B17" s="148" t="s">
        <v>213</v>
      </c>
      <c r="C17" s="149">
        <v>30.6</v>
      </c>
      <c r="D17" s="150">
        <v>45.900000000000006</v>
      </c>
      <c r="E17" s="151">
        <v>12</v>
      </c>
      <c r="F17" s="152">
        <v>57.900000000000006</v>
      </c>
      <c r="G17" s="153">
        <v>30.316666666666666</v>
      </c>
      <c r="H17" s="154">
        <v>45.475000000000001</v>
      </c>
      <c r="I17" s="152">
        <v>103.375</v>
      </c>
    </row>
    <row r="18" spans="1:9" x14ac:dyDescent="0.25">
      <c r="A18" s="91">
        <v>17</v>
      </c>
      <c r="B18" s="141" t="s">
        <v>203</v>
      </c>
      <c r="C18" s="149">
        <v>30.883333333333333</v>
      </c>
      <c r="D18" s="150">
        <v>46.325000000000003</v>
      </c>
      <c r="E18" s="151">
        <v>11.5</v>
      </c>
      <c r="F18" s="152">
        <v>57.825000000000003</v>
      </c>
      <c r="G18" s="153">
        <v>30.243333333333332</v>
      </c>
      <c r="H18" s="154">
        <v>45.364999999999995</v>
      </c>
      <c r="I18" s="152">
        <v>103.19</v>
      </c>
    </row>
    <row r="19" spans="1:9" x14ac:dyDescent="0.25">
      <c r="A19" s="92">
        <v>18</v>
      </c>
      <c r="B19" s="148" t="s">
        <v>218</v>
      </c>
      <c r="C19" s="149">
        <v>32.106153846153845</v>
      </c>
      <c r="D19" s="150">
        <v>48.159230769230767</v>
      </c>
      <c r="E19" s="151">
        <v>5.5</v>
      </c>
      <c r="F19" s="152">
        <v>53.659230769230767</v>
      </c>
      <c r="G19" s="153">
        <v>32.78</v>
      </c>
      <c r="H19" s="154">
        <v>49.17</v>
      </c>
      <c r="I19" s="152">
        <v>102.82923076923078</v>
      </c>
    </row>
    <row r="20" spans="1:9" x14ac:dyDescent="0.25">
      <c r="A20" s="91">
        <v>19</v>
      </c>
      <c r="B20" s="141" t="s">
        <v>209</v>
      </c>
      <c r="C20" s="149">
        <v>31.525238095238095</v>
      </c>
      <c r="D20" s="150">
        <v>47.287857142857142</v>
      </c>
      <c r="E20" s="151">
        <v>9</v>
      </c>
      <c r="F20" s="152">
        <v>56.287857142857142</v>
      </c>
      <c r="G20" s="153">
        <v>30.417272727272724</v>
      </c>
      <c r="H20" s="154">
        <v>45.62590909090909</v>
      </c>
      <c r="I20" s="152">
        <v>101.91376623376624</v>
      </c>
    </row>
    <row r="21" spans="1:9" x14ac:dyDescent="0.25">
      <c r="A21" s="92">
        <v>20</v>
      </c>
      <c r="B21" s="148" t="s">
        <v>207</v>
      </c>
      <c r="C21" s="149">
        <v>30.78</v>
      </c>
      <c r="D21" s="150">
        <v>46.17</v>
      </c>
      <c r="E21" s="151">
        <v>3</v>
      </c>
      <c r="F21" s="152">
        <v>49.17</v>
      </c>
      <c r="G21" s="153">
        <v>28.326666666666668</v>
      </c>
      <c r="H21" s="154">
        <v>42.49</v>
      </c>
      <c r="I21" s="152">
        <v>91.66</v>
      </c>
    </row>
    <row r="22" spans="1:9" x14ac:dyDescent="0.25">
      <c r="A22" s="91">
        <v>21</v>
      </c>
      <c r="B22" s="141" t="s">
        <v>197</v>
      </c>
      <c r="C22" s="149">
        <v>28.01</v>
      </c>
      <c r="D22" s="150">
        <v>42.015000000000001</v>
      </c>
      <c r="E22" s="151">
        <v>13</v>
      </c>
      <c r="F22" s="152">
        <v>55.015000000000001</v>
      </c>
      <c r="G22" s="153">
        <v>0</v>
      </c>
      <c r="H22" s="154">
        <v>0</v>
      </c>
      <c r="I22" s="152">
        <v>55.015000000000001</v>
      </c>
    </row>
    <row r="23" spans="1:9" x14ac:dyDescent="0.25">
      <c r="A23" s="92">
        <v>22</v>
      </c>
      <c r="B23" s="148" t="s">
        <v>206</v>
      </c>
      <c r="C23" s="149">
        <v>31.376086956521743</v>
      </c>
      <c r="D23" s="150">
        <v>47.064130434782612</v>
      </c>
      <c r="E23" s="151">
        <v>0</v>
      </c>
      <c r="F23" s="152">
        <v>47.064130434782612</v>
      </c>
      <c r="G23" s="153">
        <v>0</v>
      </c>
      <c r="H23" s="154">
        <v>0</v>
      </c>
      <c r="I23" s="152">
        <v>47.064130434782612</v>
      </c>
    </row>
    <row r="24" spans="1:9" x14ac:dyDescent="0.25">
      <c r="A24" s="91">
        <v>23</v>
      </c>
      <c r="B24" s="141" t="s">
        <v>219</v>
      </c>
      <c r="C24" s="149">
        <v>26.365555555555556</v>
      </c>
      <c r="D24" s="150">
        <v>39.548333333333332</v>
      </c>
      <c r="E24" s="151">
        <v>0</v>
      </c>
      <c r="F24" s="152">
        <v>39.548333333333332</v>
      </c>
      <c r="G24" s="153">
        <v>0</v>
      </c>
      <c r="H24" s="154">
        <v>0</v>
      </c>
      <c r="I24" s="152">
        <v>39.548333333333332</v>
      </c>
    </row>
    <row r="25" spans="1:9" x14ac:dyDescent="0.25">
      <c r="A25" s="92">
        <v>24</v>
      </c>
      <c r="B25" s="148" t="s">
        <v>202</v>
      </c>
      <c r="C25" s="149">
        <v>0</v>
      </c>
      <c r="D25" s="150">
        <v>0</v>
      </c>
      <c r="E25" s="151">
        <v>0</v>
      </c>
      <c r="F25" s="152">
        <v>0</v>
      </c>
      <c r="G25" s="153">
        <v>0</v>
      </c>
      <c r="H25" s="154">
        <v>0</v>
      </c>
      <c r="I25" s="152">
        <v>0</v>
      </c>
    </row>
  </sheetData>
  <sortState ref="A2:I25">
    <sortCondition descending="1" ref="I1"/>
  </sortState>
  <pageMargins left="0.7" right="0.7" top="0.75" bottom="0.75" header="0.3" footer="0.3"/>
  <pageSetup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0"/>
  <sheetViews>
    <sheetView workbookViewId="0">
      <selection activeCell="B14" sqref="B14"/>
    </sheetView>
  </sheetViews>
  <sheetFormatPr defaultRowHeight="12.5" x14ac:dyDescent="0.25"/>
  <cols>
    <col min="1" max="1" width="33.453125" customWidth="1"/>
    <col min="2" max="2" width="81.26953125" customWidth="1"/>
  </cols>
  <sheetData>
    <row r="1" spans="1:2" ht="20" x14ac:dyDescent="0.4">
      <c r="A1" s="121" t="s">
        <v>125</v>
      </c>
    </row>
    <row r="2" spans="1:2" x14ac:dyDescent="0.25">
      <c r="A2" s="115"/>
    </row>
    <row r="3" spans="1:2" ht="13" x14ac:dyDescent="0.3">
      <c r="A3" s="119" t="s">
        <v>107</v>
      </c>
      <c r="B3" s="115" t="s">
        <v>104</v>
      </c>
    </row>
    <row r="4" spans="1:2" ht="13" x14ac:dyDescent="0.3">
      <c r="A4" s="119"/>
      <c r="B4" s="115"/>
    </row>
    <row r="5" spans="1:2" ht="13" x14ac:dyDescent="0.3">
      <c r="A5" s="119" t="s">
        <v>105</v>
      </c>
      <c r="B5" s="115" t="s">
        <v>106</v>
      </c>
    </row>
    <row r="6" spans="1:2" x14ac:dyDescent="0.25">
      <c r="A6" s="79"/>
      <c r="B6" s="115" t="s">
        <v>108</v>
      </c>
    </row>
    <row r="7" spans="1:2" x14ac:dyDescent="0.25">
      <c r="A7" s="120"/>
    </row>
    <row r="8" spans="1:2" ht="13" x14ac:dyDescent="0.3">
      <c r="A8" s="119" t="s">
        <v>109</v>
      </c>
      <c r="B8" s="115" t="s">
        <v>111</v>
      </c>
    </row>
    <row r="9" spans="1:2" x14ac:dyDescent="0.25">
      <c r="A9" s="79"/>
    </row>
    <row r="10" spans="1:2" ht="13" x14ac:dyDescent="0.3">
      <c r="A10" s="119" t="s">
        <v>112</v>
      </c>
      <c r="B10" s="115" t="s">
        <v>113</v>
      </c>
    </row>
    <row r="11" spans="1:2" ht="13" x14ac:dyDescent="0.3">
      <c r="A11" s="119"/>
    </row>
    <row r="12" spans="1:2" ht="13" x14ac:dyDescent="0.3">
      <c r="A12" s="119" t="s">
        <v>114</v>
      </c>
      <c r="B12" s="115" t="s">
        <v>115</v>
      </c>
    </row>
    <row r="13" spans="1:2" ht="13" x14ac:dyDescent="0.3">
      <c r="A13" s="119"/>
    </row>
    <row r="14" spans="1:2" ht="12.75" customHeight="1" x14ac:dyDescent="0.3">
      <c r="A14" s="119" t="s">
        <v>116</v>
      </c>
      <c r="B14" s="118" t="s">
        <v>117</v>
      </c>
    </row>
    <row r="15" spans="1:2" ht="13" x14ac:dyDescent="0.3">
      <c r="A15" s="119"/>
      <c r="B15" s="115" t="s">
        <v>118</v>
      </c>
    </row>
    <row r="16" spans="1:2" ht="13" x14ac:dyDescent="0.3">
      <c r="A16" s="119"/>
      <c r="B16" s="115" t="s">
        <v>119</v>
      </c>
    </row>
    <row r="17" spans="1:2" ht="13" x14ac:dyDescent="0.3">
      <c r="A17" s="119"/>
    </row>
    <row r="18" spans="1:2" ht="13" x14ac:dyDescent="0.3">
      <c r="A18" s="119" t="s">
        <v>120</v>
      </c>
      <c r="B18" s="118" t="s">
        <v>117</v>
      </c>
    </row>
    <row r="19" spans="1:2" ht="13" x14ac:dyDescent="0.3">
      <c r="A19" s="119"/>
      <c r="B19" s="115" t="s">
        <v>121</v>
      </c>
    </row>
    <row r="20" spans="1:2" x14ac:dyDescent="0.25">
      <c r="A20" s="79"/>
      <c r="B20" s="115" t="s">
        <v>122</v>
      </c>
    </row>
    <row r="23" spans="1:2" x14ac:dyDescent="0.25">
      <c r="A23" s="115" t="s">
        <v>110</v>
      </c>
    </row>
    <row r="24" spans="1:2" x14ac:dyDescent="0.25">
      <c r="A24" s="115" t="s">
        <v>126</v>
      </c>
    </row>
    <row r="25" spans="1:2" x14ac:dyDescent="0.25">
      <c r="A25" s="115"/>
    </row>
    <row r="26" spans="1:2" x14ac:dyDescent="0.25">
      <c r="A26" s="115" t="s">
        <v>127</v>
      </c>
    </row>
    <row r="27" spans="1:2" x14ac:dyDescent="0.25">
      <c r="A27" s="115"/>
    </row>
    <row r="28" spans="1:2" x14ac:dyDescent="0.25">
      <c r="A28" s="115" t="s">
        <v>123</v>
      </c>
    </row>
    <row r="30" spans="1:2" x14ac:dyDescent="0.25">
      <c r="A30" s="115" t="s">
        <v>124</v>
      </c>
    </row>
  </sheetData>
  <sheetProtection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47"/>
  <sheetViews>
    <sheetView topLeftCell="C1" zoomScale="130" zoomScaleNormal="130" workbookViewId="0">
      <selection activeCell="C13" sqref="A13:XFD13"/>
    </sheetView>
  </sheetViews>
  <sheetFormatPr defaultRowHeight="12.5" x14ac:dyDescent="0.25"/>
  <cols>
    <col min="1" max="1" width="9.1796875" style="11"/>
    <col min="2" max="2" width="14.1796875" style="11" customWidth="1"/>
    <col min="3" max="3" width="13" style="86" customWidth="1"/>
    <col min="4" max="4" width="26" style="87" customWidth="1"/>
    <col min="6" max="6" width="9.1796875" style="11"/>
    <col min="7" max="7" width="12.26953125" style="11" customWidth="1"/>
    <col min="8" max="8" width="9.1796875" style="86"/>
    <col min="9" max="9" width="25.453125" style="87" customWidth="1"/>
    <col min="11" max="11" width="12.1796875" style="11" customWidth="1"/>
    <col min="12" max="12" width="11.7265625" style="86" customWidth="1"/>
    <col min="13" max="13" width="24.453125" style="87" customWidth="1"/>
  </cols>
  <sheetData>
    <row r="1" spans="1:13" ht="18" x14ac:dyDescent="0.4">
      <c r="A1" s="106" t="s">
        <v>92</v>
      </c>
      <c r="B1" s="79"/>
      <c r="C1" s="79"/>
      <c r="D1" s="79"/>
      <c r="F1" s="79"/>
      <c r="G1" s="79"/>
      <c r="H1" s="79"/>
      <c r="I1" s="79"/>
      <c r="K1" s="79"/>
      <c r="L1" s="79"/>
      <c r="M1" s="79"/>
    </row>
    <row r="2" spans="1:13" x14ac:dyDescent="0.25">
      <c r="A2" s="129" t="s">
        <v>93</v>
      </c>
      <c r="B2" s="130"/>
      <c r="C2" s="130"/>
      <c r="D2" s="130"/>
      <c r="E2" s="130"/>
      <c r="F2" s="79"/>
      <c r="G2" s="79"/>
      <c r="H2" s="79"/>
      <c r="I2" s="79"/>
      <c r="K2" s="79"/>
      <c r="L2" s="79"/>
      <c r="M2" s="79"/>
    </row>
    <row r="3" spans="1:13" s="79" customFormat="1" x14ac:dyDescent="0.25">
      <c r="A3" s="129" t="s">
        <v>94</v>
      </c>
      <c r="B3" s="130"/>
      <c r="C3" s="130"/>
      <c r="D3" s="130"/>
      <c r="E3" s="130"/>
    </row>
    <row r="4" spans="1:13" s="79" customFormat="1" x14ac:dyDescent="0.25">
      <c r="A4" s="129" t="s">
        <v>95</v>
      </c>
      <c r="B4" s="130"/>
      <c r="C4" s="130"/>
      <c r="D4" s="130"/>
      <c r="E4" s="130"/>
    </row>
    <row r="5" spans="1:13" s="79" customFormat="1" ht="13" thickBot="1" x14ac:dyDescent="0.3"/>
    <row r="6" spans="1:13" ht="16" thickBot="1" x14ac:dyDescent="0.4">
      <c r="A6" s="102" t="s">
        <v>89</v>
      </c>
      <c r="B6" s="103" t="s">
        <v>90</v>
      </c>
      <c r="C6" s="104" t="s">
        <v>91</v>
      </c>
      <c r="D6" s="105" t="str">
        <f>A6&amp;" "&amp;B6&amp;" &amp; "&amp;C6</f>
        <v>jméno příjmení &amp; pes</v>
      </c>
      <c r="F6" s="102" t="s">
        <v>89</v>
      </c>
      <c r="G6" s="103" t="s">
        <v>90</v>
      </c>
      <c r="H6" s="104" t="s">
        <v>91</v>
      </c>
      <c r="I6" s="105" t="str">
        <f>G6&amp;" "&amp;F6&amp;" &amp; "&amp;H6</f>
        <v>příjmení jméno &amp; pes</v>
      </c>
      <c r="J6" s="78"/>
      <c r="K6" s="102" t="s">
        <v>89</v>
      </c>
      <c r="L6" s="104" t="s">
        <v>91</v>
      </c>
      <c r="M6" s="105" t="str">
        <f>K6&amp;" &amp; "&amp;L6</f>
        <v>jméno &amp; pes</v>
      </c>
    </row>
    <row r="7" spans="1:13" x14ac:dyDescent="0.25">
      <c r="A7" s="93"/>
      <c r="B7" s="93"/>
      <c r="C7" s="94"/>
      <c r="D7" s="88" t="str">
        <f t="shared" ref="D7:D70" si="0">A7&amp;" "&amp;B7&amp;" &amp; "&amp;C7</f>
        <v xml:space="preserve">  &amp; </v>
      </c>
      <c r="F7" s="124" t="s">
        <v>150</v>
      </c>
      <c r="G7" s="124" t="s">
        <v>128</v>
      </c>
      <c r="H7" s="126" t="s">
        <v>172</v>
      </c>
      <c r="I7" s="88" t="str">
        <f t="shared" ref="I7:I70" si="1">G7&amp;" "&amp;F7&amp;" &amp; "&amp;H7</f>
        <v xml:space="preserve">Haręża  Marta &amp; Nick </v>
      </c>
      <c r="K7" s="80"/>
      <c r="L7" s="98"/>
      <c r="M7" s="88" t="str">
        <f t="shared" ref="M7:M70" si="2">K7&amp;" &amp; "&amp;L7</f>
        <v xml:space="preserve"> &amp; </v>
      </c>
    </row>
    <row r="8" spans="1:13" x14ac:dyDescent="0.25">
      <c r="A8" s="95"/>
      <c r="B8" s="95"/>
      <c r="C8" s="96"/>
      <c r="D8" s="89" t="str">
        <f t="shared" si="0"/>
        <v xml:space="preserve">  &amp; </v>
      </c>
      <c r="F8" s="124" t="s">
        <v>151</v>
      </c>
      <c r="G8" s="124" t="s">
        <v>129</v>
      </c>
      <c r="H8" s="126" t="s">
        <v>173</v>
      </c>
      <c r="I8" s="89" t="str">
        <f t="shared" si="1"/>
        <v>Horvat Aleš &amp; Lexie</v>
      </c>
      <c r="K8" s="10"/>
      <c r="L8" s="97"/>
      <c r="M8" s="89" t="str">
        <f t="shared" si="2"/>
        <v xml:space="preserve"> &amp; </v>
      </c>
    </row>
    <row r="9" spans="1:13" x14ac:dyDescent="0.25">
      <c r="A9" s="95"/>
      <c r="B9" s="95"/>
      <c r="C9" s="96"/>
      <c r="D9" s="89" t="str">
        <f t="shared" si="0"/>
        <v xml:space="preserve">  &amp; </v>
      </c>
      <c r="F9" s="124" t="s">
        <v>152</v>
      </c>
      <c r="G9" s="124" t="s">
        <v>130</v>
      </c>
      <c r="H9" s="126" t="s">
        <v>174</v>
      </c>
      <c r="I9" s="89" t="str">
        <f t="shared" si="1"/>
        <v>Chomátová Iveta &amp; Beri</v>
      </c>
      <c r="K9" s="10"/>
      <c r="L9" s="97"/>
      <c r="M9" s="89" t="str">
        <f t="shared" si="2"/>
        <v xml:space="preserve"> &amp; </v>
      </c>
    </row>
    <row r="10" spans="1:13" x14ac:dyDescent="0.25">
      <c r="A10" s="95"/>
      <c r="B10" s="95"/>
      <c r="C10" s="96"/>
      <c r="D10" s="89" t="str">
        <f t="shared" si="0"/>
        <v xml:space="preserve">  &amp; </v>
      </c>
      <c r="F10" s="124" t="s">
        <v>153</v>
      </c>
      <c r="G10" s="124" t="s">
        <v>131</v>
      </c>
      <c r="H10" s="126" t="s">
        <v>175</v>
      </c>
      <c r="I10" s="89" t="str">
        <f t="shared" si="1"/>
        <v>Kalová Aneta &amp; Pepin</v>
      </c>
      <c r="K10" s="10"/>
      <c r="L10" s="97"/>
      <c r="M10" s="89" t="str">
        <f t="shared" si="2"/>
        <v xml:space="preserve"> &amp; </v>
      </c>
    </row>
    <row r="11" spans="1:13" x14ac:dyDescent="0.25">
      <c r="A11" s="10"/>
      <c r="B11" s="10"/>
      <c r="C11" s="97"/>
      <c r="D11" s="89" t="str">
        <f t="shared" si="0"/>
        <v xml:space="preserve">  &amp; </v>
      </c>
      <c r="F11" s="124" t="s">
        <v>154</v>
      </c>
      <c r="G11" s="124" t="s">
        <v>132</v>
      </c>
      <c r="H11" s="126" t="s">
        <v>176</v>
      </c>
      <c r="I11" s="89" t="str">
        <f t="shared" si="1"/>
        <v>Koblihová Bára &amp; Oušík</v>
      </c>
      <c r="K11" s="10"/>
      <c r="L11" s="97"/>
      <c r="M11" s="89" t="str">
        <f t="shared" si="2"/>
        <v xml:space="preserve"> &amp; </v>
      </c>
    </row>
    <row r="12" spans="1:13" x14ac:dyDescent="0.25">
      <c r="A12" s="10"/>
      <c r="B12" s="10"/>
      <c r="C12" s="97"/>
      <c r="D12" s="89" t="str">
        <f t="shared" si="0"/>
        <v xml:space="preserve">  &amp; </v>
      </c>
      <c r="F12" s="124" t="s">
        <v>155</v>
      </c>
      <c r="G12" s="124" t="s">
        <v>133</v>
      </c>
      <c r="H12" s="126" t="s">
        <v>177</v>
      </c>
      <c r="I12" s="89" t="str">
        <f t="shared" si="1"/>
        <v>Krzewina Kaska &amp; Kia</v>
      </c>
      <c r="K12" s="10"/>
      <c r="L12" s="97"/>
      <c r="M12" s="89" t="str">
        <f t="shared" si="2"/>
        <v xml:space="preserve"> &amp; </v>
      </c>
    </row>
    <row r="13" spans="1:13" x14ac:dyDescent="0.25">
      <c r="A13" s="10"/>
      <c r="B13" s="10"/>
      <c r="C13" s="97"/>
      <c r="D13" s="89" t="str">
        <f t="shared" si="0"/>
        <v xml:space="preserve">  &amp; </v>
      </c>
      <c r="F13" s="124" t="s">
        <v>156</v>
      </c>
      <c r="G13" s="124" t="s">
        <v>134</v>
      </c>
      <c r="H13" s="126" t="s">
        <v>178</v>
      </c>
      <c r="I13" s="89" t="str">
        <f t="shared" si="1"/>
        <v xml:space="preserve">Lakomá  Petra &amp; Entr </v>
      </c>
      <c r="K13" s="10"/>
      <c r="L13" s="97"/>
      <c r="M13" s="89" t="str">
        <f t="shared" si="2"/>
        <v xml:space="preserve"> &amp; </v>
      </c>
    </row>
    <row r="14" spans="1:13" x14ac:dyDescent="0.25">
      <c r="A14" s="10"/>
      <c r="B14" s="10"/>
      <c r="C14" s="97"/>
      <c r="D14" s="89" t="str">
        <f t="shared" si="0"/>
        <v xml:space="preserve">  &amp; </v>
      </c>
      <c r="F14" s="124" t="s">
        <v>157</v>
      </c>
      <c r="G14" s="124" t="s">
        <v>135</v>
      </c>
      <c r="H14" s="126" t="s">
        <v>179</v>
      </c>
      <c r="I14" s="89" t="str">
        <f t="shared" si="1"/>
        <v>Lehuta Marek &amp; Faty</v>
      </c>
      <c r="K14" s="10"/>
      <c r="L14" s="97"/>
      <c r="M14" s="89" t="str">
        <f t="shared" si="2"/>
        <v xml:space="preserve"> &amp; </v>
      </c>
    </row>
    <row r="15" spans="1:13" x14ac:dyDescent="0.25">
      <c r="A15" s="10"/>
      <c r="B15" s="10"/>
      <c r="C15" s="97"/>
      <c r="D15" s="89" t="str">
        <f>A15&amp;" "&amp;B15&amp;" &amp; "&amp;C15</f>
        <v xml:space="preserve">  &amp; </v>
      </c>
      <c r="F15" s="124" t="s">
        <v>158</v>
      </c>
      <c r="G15" s="124" t="s">
        <v>136</v>
      </c>
      <c r="H15" s="126" t="s">
        <v>180</v>
      </c>
      <c r="I15" s="89" t="str">
        <f t="shared" si="1"/>
        <v>Lev Martin &amp; Erzík</v>
      </c>
      <c r="K15" s="10"/>
      <c r="L15" s="97"/>
      <c r="M15" s="89" t="str">
        <f t="shared" si="2"/>
        <v xml:space="preserve"> &amp; </v>
      </c>
    </row>
    <row r="16" spans="1:13" x14ac:dyDescent="0.25">
      <c r="A16" s="10"/>
      <c r="B16" s="10"/>
      <c r="C16" s="97"/>
      <c r="D16" s="89" t="str">
        <f t="shared" si="0"/>
        <v xml:space="preserve">  &amp; </v>
      </c>
      <c r="F16" s="124" t="s">
        <v>159</v>
      </c>
      <c r="G16" s="124" t="s">
        <v>137</v>
      </c>
      <c r="H16" s="126" t="s">
        <v>181</v>
      </c>
      <c r="I16" s="89" t="str">
        <f t="shared" si="1"/>
        <v>Łosak  Agnieszka &amp; Gonzo</v>
      </c>
      <c r="K16" s="10"/>
      <c r="L16" s="97"/>
      <c r="M16" s="89" t="str">
        <f t="shared" si="2"/>
        <v xml:space="preserve"> &amp; </v>
      </c>
    </row>
    <row r="17" spans="1:13" x14ac:dyDescent="0.25">
      <c r="A17" s="10"/>
      <c r="B17" s="10"/>
      <c r="C17" s="97"/>
      <c r="D17" s="89" t="str">
        <f t="shared" si="0"/>
        <v xml:space="preserve">  &amp; </v>
      </c>
      <c r="F17" s="124" t="s">
        <v>160</v>
      </c>
      <c r="G17" s="124" t="s">
        <v>138</v>
      </c>
      <c r="H17" s="126" t="s">
        <v>182</v>
      </c>
      <c r="I17" s="89" t="str">
        <f t="shared" si="1"/>
        <v>Lukešová Kača &amp; Tazz</v>
      </c>
      <c r="K17" s="10"/>
      <c r="L17" s="97"/>
      <c r="M17" s="89" t="str">
        <f t="shared" si="2"/>
        <v xml:space="preserve"> &amp; </v>
      </c>
    </row>
    <row r="18" spans="1:13" x14ac:dyDescent="0.25">
      <c r="A18" s="10"/>
      <c r="B18" s="10"/>
      <c r="C18" s="97"/>
      <c r="D18" s="89" t="str">
        <f t="shared" si="0"/>
        <v xml:space="preserve">  &amp; </v>
      </c>
      <c r="F18" s="124" t="s">
        <v>161</v>
      </c>
      <c r="G18" s="124" t="s">
        <v>139</v>
      </c>
      <c r="H18" s="126" t="s">
        <v>183</v>
      </c>
      <c r="I18" s="89" t="str">
        <f t="shared" si="1"/>
        <v>Mrázková Kristýna &amp; Perfect</v>
      </c>
      <c r="K18" s="10"/>
      <c r="L18" s="97"/>
      <c r="M18" s="89" t="str">
        <f t="shared" si="2"/>
        <v xml:space="preserve"> &amp; </v>
      </c>
    </row>
    <row r="19" spans="1:13" x14ac:dyDescent="0.25">
      <c r="A19" s="10"/>
      <c r="B19" s="10"/>
      <c r="C19" s="97"/>
      <c r="D19" s="89" t="str">
        <f t="shared" si="0"/>
        <v xml:space="preserve">  &amp; </v>
      </c>
      <c r="F19" s="124" t="s">
        <v>161</v>
      </c>
      <c r="G19" s="124" t="s">
        <v>140</v>
      </c>
      <c r="H19" s="126" t="s">
        <v>184</v>
      </c>
      <c r="I19" s="89" t="str">
        <f t="shared" si="1"/>
        <v>Nosková Kristýna &amp; Mejza</v>
      </c>
      <c r="K19" s="10"/>
      <c r="L19" s="97"/>
      <c r="M19" s="89" t="str">
        <f t="shared" si="2"/>
        <v xml:space="preserve"> &amp; </v>
      </c>
    </row>
    <row r="20" spans="1:13" x14ac:dyDescent="0.25">
      <c r="A20" s="10"/>
      <c r="B20" s="10"/>
      <c r="C20" s="97"/>
      <c r="D20" s="89" t="str">
        <f t="shared" si="0"/>
        <v xml:space="preserve">  &amp; </v>
      </c>
      <c r="F20" s="124" t="s">
        <v>162</v>
      </c>
      <c r="G20" s="124" t="s">
        <v>140</v>
      </c>
      <c r="H20" s="126" t="s">
        <v>185</v>
      </c>
      <c r="I20" s="89" t="str">
        <f t="shared" si="1"/>
        <v>Nosková Marcela &amp; Exík</v>
      </c>
      <c r="K20" s="10"/>
      <c r="L20" s="97"/>
      <c r="M20" s="89" t="str">
        <f t="shared" si="2"/>
        <v xml:space="preserve"> &amp; </v>
      </c>
    </row>
    <row r="21" spans="1:13" x14ac:dyDescent="0.25">
      <c r="A21" s="10"/>
      <c r="B21" s="10"/>
      <c r="C21" s="97"/>
      <c r="D21" s="89" t="str">
        <f t="shared" si="0"/>
        <v xml:space="preserve">  &amp; </v>
      </c>
      <c r="F21" s="124" t="s">
        <v>163</v>
      </c>
      <c r="G21" s="124" t="s">
        <v>141</v>
      </c>
      <c r="H21" s="126" t="s">
        <v>186</v>
      </c>
      <c r="I21" s="89" t="str">
        <f t="shared" si="1"/>
        <v>Nowak Karolina &amp; Fuji</v>
      </c>
      <c r="K21" s="10"/>
      <c r="L21" s="97"/>
      <c r="M21" s="89" t="str">
        <f t="shared" si="2"/>
        <v xml:space="preserve"> &amp; </v>
      </c>
    </row>
    <row r="22" spans="1:13" x14ac:dyDescent="0.25">
      <c r="A22" s="10"/>
      <c r="B22" s="10"/>
      <c r="C22" s="97"/>
      <c r="D22" s="89" t="str">
        <f t="shared" si="0"/>
        <v xml:space="preserve">  &amp; </v>
      </c>
      <c r="F22" s="124" t="s">
        <v>164</v>
      </c>
      <c r="G22" s="124" t="s">
        <v>142</v>
      </c>
      <c r="H22" s="126" t="s">
        <v>187</v>
      </c>
      <c r="I22" s="89" t="str">
        <f t="shared" si="1"/>
        <v xml:space="preserve">Petrová  Veronika &amp; Loki </v>
      </c>
      <c r="K22" s="10"/>
      <c r="L22" s="97"/>
      <c r="M22" s="89" t="str">
        <f t="shared" si="2"/>
        <v xml:space="preserve"> &amp; </v>
      </c>
    </row>
    <row r="23" spans="1:13" x14ac:dyDescent="0.25">
      <c r="A23" s="10"/>
      <c r="B23" s="10"/>
      <c r="C23" s="97"/>
      <c r="D23" s="89" t="str">
        <f t="shared" si="0"/>
        <v xml:space="preserve">  &amp; </v>
      </c>
      <c r="F23" s="124" t="s">
        <v>165</v>
      </c>
      <c r="G23" s="124" t="s">
        <v>143</v>
      </c>
      <c r="H23" s="126" t="s">
        <v>188</v>
      </c>
      <c r="I23" s="89" t="str">
        <f t="shared" si="1"/>
        <v>Radomska Anna &amp; WEST</v>
      </c>
      <c r="K23" s="10"/>
      <c r="L23" s="97"/>
      <c r="M23" s="89" t="str">
        <f t="shared" si="2"/>
        <v xml:space="preserve"> &amp; </v>
      </c>
    </row>
    <row r="24" spans="1:13" x14ac:dyDescent="0.25">
      <c r="A24" s="10"/>
      <c r="B24" s="10"/>
      <c r="C24" s="97"/>
      <c r="D24" s="89" t="str">
        <f t="shared" si="0"/>
        <v xml:space="preserve">  &amp; </v>
      </c>
      <c r="F24" s="124" t="s">
        <v>166</v>
      </c>
      <c r="G24" s="124" t="s">
        <v>144</v>
      </c>
      <c r="H24" s="126" t="s">
        <v>189</v>
      </c>
      <c r="I24" s="89" t="str">
        <f t="shared" si="1"/>
        <v>Schönová Lucie &amp; Candy</v>
      </c>
      <c r="K24" s="10"/>
      <c r="L24" s="97"/>
      <c r="M24" s="89" t="str">
        <f t="shared" si="2"/>
        <v xml:space="preserve"> &amp; </v>
      </c>
    </row>
    <row r="25" spans="1:13" x14ac:dyDescent="0.25">
      <c r="A25" s="10"/>
      <c r="B25" s="10"/>
      <c r="C25" s="97"/>
      <c r="D25" s="89" t="str">
        <f t="shared" si="0"/>
        <v xml:space="preserve">  &amp; </v>
      </c>
      <c r="F25" s="124" t="s">
        <v>167</v>
      </c>
      <c r="G25" s="124" t="s">
        <v>145</v>
      </c>
      <c r="H25" s="126" t="s">
        <v>190</v>
      </c>
      <c r="I25" s="89" t="str">
        <f t="shared" si="1"/>
        <v>Smolíková Alena &amp; Jerry</v>
      </c>
      <c r="K25" s="10"/>
      <c r="L25" s="97"/>
      <c r="M25" s="89" t="str">
        <f t="shared" si="2"/>
        <v xml:space="preserve"> &amp; </v>
      </c>
    </row>
    <row r="26" spans="1:13" x14ac:dyDescent="0.25">
      <c r="A26" s="10"/>
      <c r="B26" s="10"/>
      <c r="C26" s="97"/>
      <c r="D26" s="89" t="str">
        <f t="shared" si="0"/>
        <v xml:space="preserve">  &amp; </v>
      </c>
      <c r="F26" s="124" t="s">
        <v>167</v>
      </c>
      <c r="G26" s="124" t="s">
        <v>145</v>
      </c>
      <c r="H26" s="126" t="s">
        <v>191</v>
      </c>
      <c r="I26" s="89" t="str">
        <f t="shared" si="1"/>
        <v>Smolíková Alena &amp; Kira</v>
      </c>
      <c r="K26" s="10"/>
      <c r="L26" s="97"/>
      <c r="M26" s="89" t="str">
        <f t="shared" si="2"/>
        <v xml:space="preserve"> &amp; </v>
      </c>
    </row>
    <row r="27" spans="1:13" x14ac:dyDescent="0.25">
      <c r="A27" s="10"/>
      <c r="B27" s="10"/>
      <c r="C27" s="97"/>
      <c r="D27" s="89" t="str">
        <f t="shared" si="0"/>
        <v xml:space="preserve">  &amp; </v>
      </c>
      <c r="F27" s="124" t="s">
        <v>168</v>
      </c>
      <c r="G27" s="124" t="s">
        <v>146</v>
      </c>
      <c r="H27" s="126" t="s">
        <v>192</v>
      </c>
      <c r="I27" s="89" t="str">
        <f t="shared" si="1"/>
        <v>Smutná Katka &amp; Vega</v>
      </c>
      <c r="K27" s="10"/>
      <c r="L27" s="97"/>
      <c r="M27" s="89" t="str">
        <f t="shared" si="2"/>
        <v xml:space="preserve"> &amp; </v>
      </c>
    </row>
    <row r="28" spans="1:13" x14ac:dyDescent="0.25">
      <c r="A28" s="10"/>
      <c r="B28" s="10"/>
      <c r="C28" s="97"/>
      <c r="D28" s="89" t="str">
        <f t="shared" si="0"/>
        <v xml:space="preserve">  &amp; </v>
      </c>
      <c r="F28" s="124" t="s">
        <v>169</v>
      </c>
      <c r="G28" s="124" t="s">
        <v>147</v>
      </c>
      <c r="H28" s="126" t="s">
        <v>193</v>
      </c>
      <c r="I28" s="89" t="str">
        <f t="shared" si="1"/>
        <v>Szőcs Patrik &amp; Darty</v>
      </c>
      <c r="K28" s="10"/>
      <c r="L28" s="97"/>
      <c r="M28" s="89" t="str">
        <f t="shared" si="2"/>
        <v xml:space="preserve"> &amp; </v>
      </c>
    </row>
    <row r="29" spans="1:13" x14ac:dyDescent="0.25">
      <c r="A29" s="10"/>
      <c r="B29" s="10"/>
      <c r="C29" s="97"/>
      <c r="D29" s="89" t="str">
        <f t="shared" si="0"/>
        <v xml:space="preserve">  &amp; </v>
      </c>
      <c r="F29" s="124" t="s">
        <v>170</v>
      </c>
      <c r="G29" s="124" t="s">
        <v>148</v>
      </c>
      <c r="H29" s="126" t="s">
        <v>194</v>
      </c>
      <c r="I29" s="89" t="str">
        <f t="shared" si="1"/>
        <v>Vojancova Dana &amp; BeeBe</v>
      </c>
      <c r="K29" s="10"/>
      <c r="L29" s="97"/>
      <c r="M29" s="89" t="str">
        <f t="shared" si="2"/>
        <v xml:space="preserve"> &amp; </v>
      </c>
    </row>
    <row r="30" spans="1:13" x14ac:dyDescent="0.25">
      <c r="A30" s="10"/>
      <c r="B30" s="10"/>
      <c r="C30" s="97"/>
      <c r="D30" s="89" t="str">
        <f t="shared" si="0"/>
        <v xml:space="preserve">  &amp; </v>
      </c>
      <c r="F30" s="125" t="s">
        <v>171</v>
      </c>
      <c r="G30" s="125" t="s">
        <v>149</v>
      </c>
      <c r="H30" s="126" t="s">
        <v>195</v>
      </c>
      <c r="I30" s="89" t="str">
        <f t="shared" si="1"/>
        <v>Vízková Nikol &amp; Pussa</v>
      </c>
      <c r="K30" s="10"/>
      <c r="L30" s="97"/>
      <c r="M30" s="89" t="str">
        <f t="shared" si="2"/>
        <v xml:space="preserve"> &amp; </v>
      </c>
    </row>
    <row r="31" spans="1:13" x14ac:dyDescent="0.25">
      <c r="A31" s="10"/>
      <c r="B31" s="10"/>
      <c r="C31" s="97"/>
      <c r="D31" s="89" t="str">
        <f t="shared" si="0"/>
        <v xml:space="preserve">  &amp; </v>
      </c>
      <c r="F31" s="10"/>
      <c r="G31" s="10"/>
      <c r="H31" s="97"/>
      <c r="I31" s="89" t="str">
        <f t="shared" si="1"/>
        <v xml:space="preserve">  &amp; </v>
      </c>
      <c r="K31" s="10"/>
      <c r="L31" s="97"/>
      <c r="M31" s="89" t="str">
        <f t="shared" si="2"/>
        <v xml:space="preserve"> &amp; </v>
      </c>
    </row>
    <row r="32" spans="1:13" x14ac:dyDescent="0.25">
      <c r="A32" s="10"/>
      <c r="B32" s="10"/>
      <c r="C32" s="97"/>
      <c r="D32" s="89" t="str">
        <f t="shared" si="0"/>
        <v xml:space="preserve">  &amp; </v>
      </c>
      <c r="F32" s="10"/>
      <c r="G32" s="10"/>
      <c r="H32" s="97"/>
      <c r="I32" s="89" t="str">
        <f t="shared" si="1"/>
        <v xml:space="preserve">  &amp; </v>
      </c>
      <c r="K32" s="10"/>
      <c r="L32" s="97"/>
      <c r="M32" s="89" t="str">
        <f t="shared" si="2"/>
        <v xml:space="preserve"> &amp; </v>
      </c>
    </row>
    <row r="33" spans="1:13" x14ac:dyDescent="0.25">
      <c r="A33" s="10"/>
      <c r="B33" s="10"/>
      <c r="C33" s="97"/>
      <c r="D33" s="89" t="str">
        <f t="shared" si="0"/>
        <v xml:space="preserve">  &amp; </v>
      </c>
      <c r="F33" s="10"/>
      <c r="G33" s="10"/>
      <c r="H33" s="97"/>
      <c r="I33" s="89" t="str">
        <f t="shared" si="1"/>
        <v xml:space="preserve">  &amp; </v>
      </c>
      <c r="K33" s="10"/>
      <c r="L33" s="97"/>
      <c r="M33" s="89" t="str">
        <f t="shared" si="2"/>
        <v xml:space="preserve"> &amp; </v>
      </c>
    </row>
    <row r="34" spans="1:13" x14ac:dyDescent="0.25">
      <c r="A34" s="10"/>
      <c r="B34" s="10"/>
      <c r="C34" s="97"/>
      <c r="D34" s="89" t="str">
        <f t="shared" si="0"/>
        <v xml:space="preserve">  &amp; </v>
      </c>
      <c r="F34" s="10"/>
      <c r="G34" s="10"/>
      <c r="H34" s="97"/>
      <c r="I34" s="89" t="str">
        <f t="shared" si="1"/>
        <v xml:space="preserve">  &amp; </v>
      </c>
      <c r="K34" s="10"/>
      <c r="L34" s="97"/>
      <c r="M34" s="89" t="str">
        <f t="shared" si="2"/>
        <v xml:space="preserve"> &amp; </v>
      </c>
    </row>
    <row r="35" spans="1:13" x14ac:dyDescent="0.25">
      <c r="A35" s="10"/>
      <c r="B35" s="10"/>
      <c r="C35" s="97"/>
      <c r="D35" s="89" t="str">
        <f t="shared" si="0"/>
        <v xml:space="preserve">  &amp; </v>
      </c>
      <c r="F35" s="10"/>
      <c r="G35" s="10"/>
      <c r="H35" s="97"/>
      <c r="I35" s="89" t="str">
        <f t="shared" si="1"/>
        <v xml:space="preserve">  &amp; </v>
      </c>
      <c r="K35" s="10"/>
      <c r="L35" s="97"/>
      <c r="M35" s="89" t="str">
        <f t="shared" si="2"/>
        <v xml:space="preserve"> &amp; </v>
      </c>
    </row>
    <row r="36" spans="1:13" x14ac:dyDescent="0.25">
      <c r="A36" s="10"/>
      <c r="B36" s="10"/>
      <c r="C36" s="97"/>
      <c r="D36" s="89" t="str">
        <f t="shared" si="0"/>
        <v xml:space="preserve">  &amp; </v>
      </c>
      <c r="F36" s="10"/>
      <c r="G36" s="10"/>
      <c r="H36" s="97"/>
      <c r="I36" s="89" t="str">
        <f t="shared" si="1"/>
        <v xml:space="preserve">  &amp; </v>
      </c>
      <c r="K36" s="10"/>
      <c r="L36" s="97"/>
      <c r="M36" s="89" t="str">
        <f t="shared" si="2"/>
        <v xml:space="preserve"> &amp; </v>
      </c>
    </row>
    <row r="37" spans="1:13" x14ac:dyDescent="0.25">
      <c r="A37" s="10"/>
      <c r="B37" s="10"/>
      <c r="C37" s="97"/>
      <c r="D37" s="89" t="str">
        <f t="shared" si="0"/>
        <v xml:space="preserve">  &amp; </v>
      </c>
      <c r="F37" s="10"/>
      <c r="G37" s="10"/>
      <c r="H37" s="97"/>
      <c r="I37" s="89" t="str">
        <f t="shared" si="1"/>
        <v xml:space="preserve">  &amp; </v>
      </c>
      <c r="K37" s="10"/>
      <c r="L37" s="97"/>
      <c r="M37" s="89" t="str">
        <f t="shared" si="2"/>
        <v xml:space="preserve"> &amp; </v>
      </c>
    </row>
    <row r="38" spans="1:13" x14ac:dyDescent="0.25">
      <c r="A38" s="10"/>
      <c r="B38" s="10"/>
      <c r="C38" s="97"/>
      <c r="D38" s="89" t="str">
        <f t="shared" si="0"/>
        <v xml:space="preserve">  &amp; </v>
      </c>
      <c r="F38" s="10"/>
      <c r="G38" s="10"/>
      <c r="H38" s="97"/>
      <c r="I38" s="89" t="str">
        <f t="shared" si="1"/>
        <v xml:space="preserve">  &amp; </v>
      </c>
      <c r="K38" s="10"/>
      <c r="L38" s="97"/>
      <c r="M38" s="89" t="str">
        <f t="shared" si="2"/>
        <v xml:space="preserve"> &amp; </v>
      </c>
    </row>
    <row r="39" spans="1:13" x14ac:dyDescent="0.25">
      <c r="A39" s="10"/>
      <c r="B39" s="10"/>
      <c r="C39" s="97"/>
      <c r="D39" s="89" t="str">
        <f t="shared" si="0"/>
        <v xml:space="preserve">  &amp; </v>
      </c>
      <c r="F39" s="10"/>
      <c r="G39" s="10"/>
      <c r="H39" s="97"/>
      <c r="I39" s="89" t="str">
        <f t="shared" si="1"/>
        <v xml:space="preserve">  &amp; </v>
      </c>
      <c r="K39" s="10"/>
      <c r="L39" s="97"/>
      <c r="M39" s="89" t="str">
        <f t="shared" si="2"/>
        <v xml:space="preserve"> &amp; </v>
      </c>
    </row>
    <row r="40" spans="1:13" x14ac:dyDescent="0.25">
      <c r="A40" s="10"/>
      <c r="B40" s="10"/>
      <c r="C40" s="97"/>
      <c r="D40" s="89" t="str">
        <f t="shared" si="0"/>
        <v xml:space="preserve">  &amp; </v>
      </c>
      <c r="F40" s="10"/>
      <c r="G40" s="10"/>
      <c r="H40" s="97"/>
      <c r="I40" s="89" t="str">
        <f t="shared" si="1"/>
        <v xml:space="preserve">  &amp; </v>
      </c>
      <c r="K40" s="10"/>
      <c r="L40" s="97"/>
      <c r="M40" s="89" t="str">
        <f t="shared" si="2"/>
        <v xml:space="preserve"> &amp; </v>
      </c>
    </row>
    <row r="41" spans="1:13" x14ac:dyDescent="0.25">
      <c r="A41" s="10"/>
      <c r="B41" s="10"/>
      <c r="C41" s="97"/>
      <c r="D41" s="89" t="str">
        <f t="shared" si="0"/>
        <v xml:space="preserve">  &amp; </v>
      </c>
      <c r="F41" s="10"/>
      <c r="G41" s="10"/>
      <c r="H41" s="97"/>
      <c r="I41" s="89" t="str">
        <f t="shared" si="1"/>
        <v xml:space="preserve">  &amp; </v>
      </c>
      <c r="K41" s="10"/>
      <c r="L41" s="97"/>
      <c r="M41" s="89" t="str">
        <f t="shared" si="2"/>
        <v xml:space="preserve"> &amp; </v>
      </c>
    </row>
    <row r="42" spans="1:13" x14ac:dyDescent="0.25">
      <c r="A42" s="10"/>
      <c r="B42" s="10"/>
      <c r="C42" s="97"/>
      <c r="D42" s="89" t="str">
        <f t="shared" si="0"/>
        <v xml:space="preserve">  &amp; </v>
      </c>
      <c r="F42" s="10"/>
      <c r="G42" s="10"/>
      <c r="H42" s="97"/>
      <c r="I42" s="89" t="str">
        <f t="shared" si="1"/>
        <v xml:space="preserve">  &amp; </v>
      </c>
      <c r="K42" s="10"/>
      <c r="L42" s="97"/>
      <c r="M42" s="89" t="str">
        <f t="shared" si="2"/>
        <v xml:space="preserve"> &amp; </v>
      </c>
    </row>
    <row r="43" spans="1:13" x14ac:dyDescent="0.25">
      <c r="A43" s="10"/>
      <c r="B43" s="10"/>
      <c r="C43" s="97"/>
      <c r="D43" s="89" t="str">
        <f t="shared" si="0"/>
        <v xml:space="preserve">  &amp; </v>
      </c>
      <c r="F43" s="10"/>
      <c r="G43" s="10"/>
      <c r="H43" s="97"/>
      <c r="I43" s="89" t="str">
        <f t="shared" si="1"/>
        <v xml:space="preserve">  &amp; </v>
      </c>
      <c r="K43" s="10"/>
      <c r="L43" s="97"/>
      <c r="M43" s="89" t="str">
        <f t="shared" si="2"/>
        <v xml:space="preserve"> &amp; </v>
      </c>
    </row>
    <row r="44" spans="1:13" x14ac:dyDescent="0.25">
      <c r="A44" s="10"/>
      <c r="B44" s="10"/>
      <c r="C44" s="97"/>
      <c r="D44" s="89" t="str">
        <f t="shared" si="0"/>
        <v xml:space="preserve">  &amp; </v>
      </c>
      <c r="F44" s="10"/>
      <c r="G44" s="10"/>
      <c r="H44" s="97"/>
      <c r="I44" s="89" t="str">
        <f t="shared" si="1"/>
        <v xml:space="preserve">  &amp; </v>
      </c>
      <c r="K44" s="10"/>
      <c r="L44" s="97"/>
      <c r="M44" s="89" t="str">
        <f t="shared" si="2"/>
        <v xml:space="preserve"> &amp; </v>
      </c>
    </row>
    <row r="45" spans="1:13" x14ac:dyDescent="0.25">
      <c r="A45" s="10"/>
      <c r="B45" s="10"/>
      <c r="C45" s="97"/>
      <c r="D45" s="89" t="str">
        <f t="shared" si="0"/>
        <v xml:space="preserve">  &amp; </v>
      </c>
      <c r="F45" s="10"/>
      <c r="G45" s="10"/>
      <c r="H45" s="97"/>
      <c r="I45" s="89" t="str">
        <f t="shared" si="1"/>
        <v xml:space="preserve">  &amp; </v>
      </c>
      <c r="K45" s="10"/>
      <c r="L45" s="97"/>
      <c r="M45" s="89" t="str">
        <f t="shared" si="2"/>
        <v xml:space="preserve"> &amp; </v>
      </c>
    </row>
    <row r="46" spans="1:13" x14ac:dyDescent="0.25">
      <c r="A46" s="10"/>
      <c r="B46" s="10"/>
      <c r="C46" s="97"/>
      <c r="D46" s="89" t="str">
        <f t="shared" si="0"/>
        <v xml:space="preserve">  &amp; </v>
      </c>
      <c r="F46" s="10"/>
      <c r="G46" s="10"/>
      <c r="H46" s="97"/>
      <c r="I46" s="89" t="str">
        <f t="shared" si="1"/>
        <v xml:space="preserve">  &amp; </v>
      </c>
      <c r="K46" s="10"/>
      <c r="L46" s="97"/>
      <c r="M46" s="89" t="str">
        <f t="shared" si="2"/>
        <v xml:space="preserve"> &amp; </v>
      </c>
    </row>
    <row r="47" spans="1:13" x14ac:dyDescent="0.25">
      <c r="A47" s="10"/>
      <c r="B47" s="10"/>
      <c r="C47" s="97"/>
      <c r="D47" s="89" t="str">
        <f t="shared" si="0"/>
        <v xml:space="preserve">  &amp; </v>
      </c>
      <c r="F47" s="10"/>
      <c r="G47" s="10"/>
      <c r="H47" s="97"/>
      <c r="I47" s="89" t="str">
        <f t="shared" si="1"/>
        <v xml:space="preserve">  &amp; </v>
      </c>
      <c r="K47" s="10"/>
      <c r="L47" s="97"/>
      <c r="M47" s="89" t="str">
        <f t="shared" si="2"/>
        <v xml:space="preserve"> &amp; </v>
      </c>
    </row>
    <row r="48" spans="1:13" x14ac:dyDescent="0.25">
      <c r="A48" s="10"/>
      <c r="B48" s="10"/>
      <c r="C48" s="97"/>
      <c r="D48" s="89" t="str">
        <f t="shared" si="0"/>
        <v xml:space="preserve">  &amp; </v>
      </c>
      <c r="F48" s="10"/>
      <c r="G48" s="10"/>
      <c r="H48" s="97"/>
      <c r="I48" s="89" t="str">
        <f t="shared" si="1"/>
        <v xml:space="preserve">  &amp; </v>
      </c>
      <c r="K48" s="10"/>
      <c r="L48" s="97"/>
      <c r="M48" s="89" t="str">
        <f t="shared" si="2"/>
        <v xml:space="preserve"> &amp; </v>
      </c>
    </row>
    <row r="49" spans="1:13" x14ac:dyDescent="0.25">
      <c r="A49" s="10"/>
      <c r="B49" s="10"/>
      <c r="C49" s="97"/>
      <c r="D49" s="89" t="str">
        <f t="shared" si="0"/>
        <v xml:space="preserve">  &amp; </v>
      </c>
      <c r="F49" s="10"/>
      <c r="G49" s="10"/>
      <c r="H49" s="97"/>
      <c r="I49" s="89" t="str">
        <f t="shared" si="1"/>
        <v xml:space="preserve">  &amp; </v>
      </c>
      <c r="K49" s="10"/>
      <c r="L49" s="97"/>
      <c r="M49" s="89" t="str">
        <f t="shared" si="2"/>
        <v xml:space="preserve"> &amp; </v>
      </c>
    </row>
    <row r="50" spans="1:13" x14ac:dyDescent="0.25">
      <c r="A50" s="10"/>
      <c r="B50" s="10"/>
      <c r="C50" s="97"/>
      <c r="D50" s="89" t="str">
        <f t="shared" si="0"/>
        <v xml:space="preserve">  &amp; </v>
      </c>
      <c r="F50" s="10"/>
      <c r="G50" s="10"/>
      <c r="H50" s="97"/>
      <c r="I50" s="89" t="str">
        <f t="shared" si="1"/>
        <v xml:space="preserve">  &amp; </v>
      </c>
      <c r="K50" s="10"/>
      <c r="L50" s="97"/>
      <c r="M50" s="89" t="str">
        <f t="shared" si="2"/>
        <v xml:space="preserve"> &amp; </v>
      </c>
    </row>
    <row r="51" spans="1:13" x14ac:dyDescent="0.25">
      <c r="A51" s="10"/>
      <c r="B51" s="10"/>
      <c r="C51" s="97"/>
      <c r="D51" s="89" t="str">
        <f t="shared" si="0"/>
        <v xml:space="preserve">  &amp; </v>
      </c>
      <c r="F51" s="10"/>
      <c r="G51" s="10"/>
      <c r="H51" s="97"/>
      <c r="I51" s="89" t="str">
        <f t="shared" si="1"/>
        <v xml:space="preserve">  &amp; </v>
      </c>
      <c r="K51" s="10"/>
      <c r="L51" s="97"/>
      <c r="M51" s="89" t="str">
        <f t="shared" si="2"/>
        <v xml:space="preserve"> &amp; </v>
      </c>
    </row>
    <row r="52" spans="1:13" x14ac:dyDescent="0.25">
      <c r="A52" s="10"/>
      <c r="B52" s="10"/>
      <c r="C52" s="97"/>
      <c r="D52" s="89" t="str">
        <f t="shared" si="0"/>
        <v xml:space="preserve">  &amp; </v>
      </c>
      <c r="F52" s="10"/>
      <c r="G52" s="10"/>
      <c r="H52" s="97"/>
      <c r="I52" s="89" t="str">
        <f t="shared" si="1"/>
        <v xml:space="preserve">  &amp; </v>
      </c>
      <c r="K52" s="10"/>
      <c r="L52" s="97"/>
      <c r="M52" s="89" t="str">
        <f t="shared" si="2"/>
        <v xml:space="preserve"> &amp; </v>
      </c>
    </row>
    <row r="53" spans="1:13" x14ac:dyDescent="0.25">
      <c r="A53" s="10"/>
      <c r="B53" s="10"/>
      <c r="C53" s="97"/>
      <c r="D53" s="89" t="str">
        <f t="shared" si="0"/>
        <v xml:space="preserve">  &amp; </v>
      </c>
      <c r="F53" s="10"/>
      <c r="G53" s="10"/>
      <c r="H53" s="97"/>
      <c r="I53" s="89" t="str">
        <f t="shared" si="1"/>
        <v xml:space="preserve">  &amp; </v>
      </c>
      <c r="K53" s="10"/>
      <c r="L53" s="97"/>
      <c r="M53" s="89" t="str">
        <f t="shared" si="2"/>
        <v xml:space="preserve"> &amp; </v>
      </c>
    </row>
    <row r="54" spans="1:13" x14ac:dyDescent="0.25">
      <c r="A54" s="10"/>
      <c r="B54" s="10"/>
      <c r="C54" s="97"/>
      <c r="D54" s="89" t="str">
        <f t="shared" si="0"/>
        <v xml:space="preserve">  &amp; </v>
      </c>
      <c r="F54" s="10"/>
      <c r="G54" s="10"/>
      <c r="H54" s="97"/>
      <c r="I54" s="89" t="str">
        <f t="shared" si="1"/>
        <v xml:space="preserve">  &amp; </v>
      </c>
      <c r="K54" s="10"/>
      <c r="L54" s="97"/>
      <c r="M54" s="89" t="str">
        <f t="shared" si="2"/>
        <v xml:space="preserve"> &amp; </v>
      </c>
    </row>
    <row r="55" spans="1:13" x14ac:dyDescent="0.25">
      <c r="A55" s="10"/>
      <c r="B55" s="10"/>
      <c r="C55" s="97"/>
      <c r="D55" s="89" t="str">
        <f t="shared" si="0"/>
        <v xml:space="preserve">  &amp; </v>
      </c>
      <c r="F55" s="10"/>
      <c r="G55" s="10"/>
      <c r="H55" s="97"/>
      <c r="I55" s="89" t="str">
        <f t="shared" si="1"/>
        <v xml:space="preserve">  &amp; </v>
      </c>
      <c r="K55" s="10"/>
      <c r="L55" s="97"/>
      <c r="M55" s="89" t="str">
        <f t="shared" si="2"/>
        <v xml:space="preserve"> &amp; </v>
      </c>
    </row>
    <row r="56" spans="1:13" x14ac:dyDescent="0.25">
      <c r="A56" s="10"/>
      <c r="B56" s="10"/>
      <c r="C56" s="97"/>
      <c r="D56" s="89" t="str">
        <f t="shared" si="0"/>
        <v xml:space="preserve">  &amp; </v>
      </c>
      <c r="F56" s="10"/>
      <c r="G56" s="10"/>
      <c r="H56" s="97"/>
      <c r="I56" s="89" t="str">
        <f t="shared" si="1"/>
        <v xml:space="preserve">  &amp; </v>
      </c>
      <c r="K56" s="10"/>
      <c r="L56" s="97"/>
      <c r="M56" s="89" t="str">
        <f t="shared" si="2"/>
        <v xml:space="preserve"> &amp; </v>
      </c>
    </row>
    <row r="57" spans="1:13" x14ac:dyDescent="0.25">
      <c r="A57" s="10"/>
      <c r="B57" s="10"/>
      <c r="C57" s="97"/>
      <c r="D57" s="89" t="str">
        <f t="shared" si="0"/>
        <v xml:space="preserve">  &amp; </v>
      </c>
      <c r="F57" s="10"/>
      <c r="G57" s="10"/>
      <c r="H57" s="97"/>
      <c r="I57" s="89" t="str">
        <f t="shared" si="1"/>
        <v xml:space="preserve">  &amp; </v>
      </c>
      <c r="K57" s="10"/>
      <c r="L57" s="97"/>
      <c r="M57" s="89" t="str">
        <f t="shared" si="2"/>
        <v xml:space="preserve"> &amp; </v>
      </c>
    </row>
    <row r="58" spans="1:13" x14ac:dyDescent="0.25">
      <c r="A58" s="10"/>
      <c r="B58" s="10"/>
      <c r="C58" s="97"/>
      <c r="D58" s="89" t="str">
        <f t="shared" si="0"/>
        <v xml:space="preserve">  &amp; </v>
      </c>
      <c r="F58" s="10"/>
      <c r="G58" s="10"/>
      <c r="H58" s="97"/>
      <c r="I58" s="89" t="str">
        <f t="shared" si="1"/>
        <v xml:space="preserve">  &amp; </v>
      </c>
      <c r="K58" s="10"/>
      <c r="L58" s="97"/>
      <c r="M58" s="89" t="str">
        <f t="shared" si="2"/>
        <v xml:space="preserve"> &amp; </v>
      </c>
    </row>
    <row r="59" spans="1:13" x14ac:dyDescent="0.25">
      <c r="A59" s="10"/>
      <c r="B59" s="10"/>
      <c r="C59" s="97"/>
      <c r="D59" s="89" t="str">
        <f t="shared" si="0"/>
        <v xml:space="preserve">  &amp; </v>
      </c>
      <c r="F59" s="10"/>
      <c r="G59" s="10"/>
      <c r="H59" s="97"/>
      <c r="I59" s="89" t="str">
        <f t="shared" si="1"/>
        <v xml:space="preserve">  &amp; </v>
      </c>
      <c r="K59" s="10"/>
      <c r="L59" s="97"/>
      <c r="M59" s="89" t="str">
        <f t="shared" si="2"/>
        <v xml:space="preserve"> &amp; </v>
      </c>
    </row>
    <row r="60" spans="1:13" x14ac:dyDescent="0.25">
      <c r="A60" s="10"/>
      <c r="B60" s="10"/>
      <c r="C60" s="97"/>
      <c r="D60" s="89" t="str">
        <f t="shared" si="0"/>
        <v xml:space="preserve">  &amp; </v>
      </c>
      <c r="F60" s="10"/>
      <c r="G60" s="10"/>
      <c r="H60" s="97"/>
      <c r="I60" s="89" t="str">
        <f t="shared" si="1"/>
        <v xml:space="preserve">  &amp; </v>
      </c>
      <c r="K60" s="10"/>
      <c r="L60" s="97"/>
      <c r="M60" s="89" t="str">
        <f t="shared" si="2"/>
        <v xml:space="preserve"> &amp; </v>
      </c>
    </row>
    <row r="61" spans="1:13" x14ac:dyDescent="0.25">
      <c r="A61" s="10"/>
      <c r="B61" s="10"/>
      <c r="C61" s="97"/>
      <c r="D61" s="89" t="str">
        <f t="shared" si="0"/>
        <v xml:space="preserve">  &amp; </v>
      </c>
      <c r="F61" s="10"/>
      <c r="G61" s="10"/>
      <c r="H61" s="97"/>
      <c r="I61" s="89" t="str">
        <f t="shared" si="1"/>
        <v xml:space="preserve">  &amp; </v>
      </c>
      <c r="K61" s="10"/>
      <c r="L61" s="97"/>
      <c r="M61" s="89" t="str">
        <f t="shared" si="2"/>
        <v xml:space="preserve"> &amp; </v>
      </c>
    </row>
    <row r="62" spans="1:13" x14ac:dyDescent="0.25">
      <c r="A62" s="10"/>
      <c r="B62" s="10"/>
      <c r="C62" s="97"/>
      <c r="D62" s="89" t="str">
        <f t="shared" si="0"/>
        <v xml:space="preserve">  &amp; </v>
      </c>
      <c r="F62" s="10"/>
      <c r="G62" s="10"/>
      <c r="H62" s="97"/>
      <c r="I62" s="89" t="str">
        <f t="shared" si="1"/>
        <v xml:space="preserve">  &amp; </v>
      </c>
      <c r="K62" s="10"/>
      <c r="L62" s="97"/>
      <c r="M62" s="89" t="str">
        <f t="shared" si="2"/>
        <v xml:space="preserve"> &amp; </v>
      </c>
    </row>
    <row r="63" spans="1:13" x14ac:dyDescent="0.25">
      <c r="A63" s="10"/>
      <c r="B63" s="10"/>
      <c r="C63" s="97"/>
      <c r="D63" s="89" t="str">
        <f t="shared" si="0"/>
        <v xml:space="preserve">  &amp; </v>
      </c>
      <c r="F63" s="10"/>
      <c r="G63" s="10"/>
      <c r="H63" s="97"/>
      <c r="I63" s="89" t="str">
        <f t="shared" si="1"/>
        <v xml:space="preserve">  &amp; </v>
      </c>
      <c r="K63" s="10"/>
      <c r="L63" s="97"/>
      <c r="M63" s="89" t="str">
        <f t="shared" si="2"/>
        <v xml:space="preserve"> &amp; </v>
      </c>
    </row>
    <row r="64" spans="1:13" x14ac:dyDescent="0.25">
      <c r="A64" s="10"/>
      <c r="B64" s="10"/>
      <c r="C64" s="97"/>
      <c r="D64" s="89" t="str">
        <f t="shared" si="0"/>
        <v xml:space="preserve">  &amp; </v>
      </c>
      <c r="F64" s="10"/>
      <c r="G64" s="10"/>
      <c r="H64" s="97"/>
      <c r="I64" s="89" t="str">
        <f t="shared" si="1"/>
        <v xml:space="preserve">  &amp; </v>
      </c>
      <c r="K64" s="10"/>
      <c r="L64" s="97"/>
      <c r="M64" s="89" t="str">
        <f t="shared" si="2"/>
        <v xml:space="preserve"> &amp; </v>
      </c>
    </row>
    <row r="65" spans="1:13" x14ac:dyDescent="0.25">
      <c r="A65" s="10"/>
      <c r="B65" s="10"/>
      <c r="C65" s="97"/>
      <c r="D65" s="89" t="str">
        <f t="shared" si="0"/>
        <v xml:space="preserve">  &amp; </v>
      </c>
      <c r="F65" s="10"/>
      <c r="G65" s="10"/>
      <c r="H65" s="97"/>
      <c r="I65" s="89" t="str">
        <f t="shared" si="1"/>
        <v xml:space="preserve">  &amp; </v>
      </c>
      <c r="K65" s="10"/>
      <c r="L65" s="97"/>
      <c r="M65" s="89" t="str">
        <f t="shared" si="2"/>
        <v xml:space="preserve"> &amp; </v>
      </c>
    </row>
    <row r="66" spans="1:13" x14ac:dyDescent="0.25">
      <c r="A66" s="10"/>
      <c r="B66" s="10"/>
      <c r="C66" s="97"/>
      <c r="D66" s="89" t="str">
        <f t="shared" si="0"/>
        <v xml:space="preserve">  &amp; </v>
      </c>
      <c r="F66" s="10"/>
      <c r="G66" s="10"/>
      <c r="H66" s="97"/>
      <c r="I66" s="89" t="str">
        <f t="shared" si="1"/>
        <v xml:space="preserve">  &amp; </v>
      </c>
      <c r="K66" s="10"/>
      <c r="L66" s="97"/>
      <c r="M66" s="89" t="str">
        <f t="shared" si="2"/>
        <v xml:space="preserve"> &amp; </v>
      </c>
    </row>
    <row r="67" spans="1:13" x14ac:dyDescent="0.25">
      <c r="A67" s="10"/>
      <c r="B67" s="10"/>
      <c r="C67" s="97"/>
      <c r="D67" s="89" t="str">
        <f t="shared" si="0"/>
        <v xml:space="preserve">  &amp; </v>
      </c>
      <c r="F67" s="10"/>
      <c r="G67" s="10"/>
      <c r="H67" s="97"/>
      <c r="I67" s="89" t="str">
        <f t="shared" si="1"/>
        <v xml:space="preserve">  &amp; </v>
      </c>
      <c r="K67" s="10"/>
      <c r="L67" s="97"/>
      <c r="M67" s="89" t="str">
        <f t="shared" si="2"/>
        <v xml:space="preserve"> &amp; </v>
      </c>
    </row>
    <row r="68" spans="1:13" x14ac:dyDescent="0.25">
      <c r="A68" s="10"/>
      <c r="B68" s="10"/>
      <c r="C68" s="97"/>
      <c r="D68" s="89" t="str">
        <f t="shared" si="0"/>
        <v xml:space="preserve">  &amp; </v>
      </c>
      <c r="F68" s="10"/>
      <c r="G68" s="10"/>
      <c r="H68" s="97"/>
      <c r="I68" s="89" t="str">
        <f t="shared" si="1"/>
        <v xml:space="preserve">  &amp; </v>
      </c>
      <c r="K68" s="10"/>
      <c r="L68" s="97"/>
      <c r="M68" s="89" t="str">
        <f t="shared" si="2"/>
        <v xml:space="preserve"> &amp; </v>
      </c>
    </row>
    <row r="69" spans="1:13" x14ac:dyDescent="0.25">
      <c r="A69" s="10"/>
      <c r="B69" s="10"/>
      <c r="C69" s="97"/>
      <c r="D69" s="89" t="str">
        <f t="shared" si="0"/>
        <v xml:space="preserve">  &amp; </v>
      </c>
      <c r="F69" s="10"/>
      <c r="G69" s="10"/>
      <c r="H69" s="97"/>
      <c r="I69" s="89" t="str">
        <f t="shared" si="1"/>
        <v xml:space="preserve">  &amp; </v>
      </c>
      <c r="K69" s="10"/>
      <c r="L69" s="97"/>
      <c r="M69" s="89" t="str">
        <f t="shared" si="2"/>
        <v xml:space="preserve"> &amp; </v>
      </c>
    </row>
    <row r="70" spans="1:13" x14ac:dyDescent="0.25">
      <c r="A70" s="10"/>
      <c r="B70" s="10"/>
      <c r="C70" s="97"/>
      <c r="D70" s="89" t="str">
        <f t="shared" si="0"/>
        <v xml:space="preserve">  &amp; </v>
      </c>
      <c r="F70" s="10"/>
      <c r="G70" s="10"/>
      <c r="H70" s="97"/>
      <c r="I70" s="89" t="str">
        <f t="shared" si="1"/>
        <v xml:space="preserve">  &amp; </v>
      </c>
      <c r="K70" s="10"/>
      <c r="L70" s="97"/>
      <c r="M70" s="89" t="str">
        <f t="shared" si="2"/>
        <v xml:space="preserve"> &amp; </v>
      </c>
    </row>
    <row r="71" spans="1:13" x14ac:dyDescent="0.25">
      <c r="A71" s="10"/>
      <c r="B71" s="10"/>
      <c r="C71" s="97"/>
      <c r="D71" s="89" t="str">
        <f t="shared" ref="D71:D134" si="3">A71&amp;" "&amp;B71&amp;" &amp; "&amp;C71</f>
        <v xml:space="preserve">  &amp; </v>
      </c>
      <c r="F71" s="10"/>
      <c r="G71" s="10"/>
      <c r="H71" s="97"/>
      <c r="I71" s="89" t="str">
        <f t="shared" ref="I71:I134" si="4">G71&amp;" "&amp;F71&amp;" &amp; "&amp;H71</f>
        <v xml:space="preserve">  &amp; </v>
      </c>
      <c r="K71" s="10"/>
      <c r="L71" s="97"/>
      <c r="M71" s="89" t="str">
        <f t="shared" ref="M71:M134" si="5">K71&amp;" &amp; "&amp;L71</f>
        <v xml:space="preserve"> &amp; </v>
      </c>
    </row>
    <row r="72" spans="1:13" x14ac:dyDescent="0.25">
      <c r="A72" s="10"/>
      <c r="B72" s="10"/>
      <c r="C72" s="97"/>
      <c r="D72" s="89" t="str">
        <f t="shared" si="3"/>
        <v xml:space="preserve">  &amp; </v>
      </c>
      <c r="F72" s="10"/>
      <c r="G72" s="10"/>
      <c r="H72" s="97"/>
      <c r="I72" s="89" t="str">
        <f t="shared" si="4"/>
        <v xml:space="preserve">  &amp; </v>
      </c>
      <c r="K72" s="10"/>
      <c r="L72" s="97"/>
      <c r="M72" s="89" t="str">
        <f t="shared" si="5"/>
        <v xml:space="preserve"> &amp; </v>
      </c>
    </row>
    <row r="73" spans="1:13" x14ac:dyDescent="0.25">
      <c r="A73" s="10"/>
      <c r="B73" s="10"/>
      <c r="C73" s="97"/>
      <c r="D73" s="89" t="str">
        <f t="shared" si="3"/>
        <v xml:space="preserve">  &amp; </v>
      </c>
      <c r="F73" s="10"/>
      <c r="G73" s="10"/>
      <c r="H73" s="97"/>
      <c r="I73" s="89" t="str">
        <f t="shared" si="4"/>
        <v xml:space="preserve">  &amp; </v>
      </c>
      <c r="K73" s="10"/>
      <c r="L73" s="97"/>
      <c r="M73" s="89" t="str">
        <f t="shared" si="5"/>
        <v xml:space="preserve"> &amp; </v>
      </c>
    </row>
    <row r="74" spans="1:13" x14ac:dyDescent="0.25">
      <c r="A74" s="10"/>
      <c r="B74" s="10"/>
      <c r="C74" s="97"/>
      <c r="D74" s="89" t="str">
        <f t="shared" si="3"/>
        <v xml:space="preserve">  &amp; </v>
      </c>
      <c r="F74" s="10"/>
      <c r="G74" s="10"/>
      <c r="H74" s="97"/>
      <c r="I74" s="89" t="str">
        <f t="shared" si="4"/>
        <v xml:space="preserve">  &amp; </v>
      </c>
      <c r="K74" s="10"/>
      <c r="L74" s="97"/>
      <c r="M74" s="89" t="str">
        <f t="shared" si="5"/>
        <v xml:space="preserve"> &amp; </v>
      </c>
    </row>
    <row r="75" spans="1:13" x14ac:dyDescent="0.25">
      <c r="A75" s="10"/>
      <c r="B75" s="10"/>
      <c r="C75" s="97"/>
      <c r="D75" s="89" t="str">
        <f t="shared" si="3"/>
        <v xml:space="preserve">  &amp; </v>
      </c>
      <c r="F75" s="10"/>
      <c r="G75" s="10"/>
      <c r="H75" s="97"/>
      <c r="I75" s="89" t="str">
        <f t="shared" si="4"/>
        <v xml:space="preserve">  &amp; </v>
      </c>
      <c r="K75" s="10"/>
      <c r="L75" s="97"/>
      <c r="M75" s="89" t="str">
        <f t="shared" si="5"/>
        <v xml:space="preserve"> &amp; </v>
      </c>
    </row>
    <row r="76" spans="1:13" x14ac:dyDescent="0.25">
      <c r="A76" s="10"/>
      <c r="B76" s="10"/>
      <c r="C76" s="97"/>
      <c r="D76" s="89" t="str">
        <f t="shared" si="3"/>
        <v xml:space="preserve">  &amp; </v>
      </c>
      <c r="F76" s="10"/>
      <c r="G76" s="10"/>
      <c r="H76" s="97"/>
      <c r="I76" s="89" t="str">
        <f t="shared" si="4"/>
        <v xml:space="preserve">  &amp; </v>
      </c>
      <c r="K76" s="10"/>
      <c r="L76" s="97"/>
      <c r="M76" s="89" t="str">
        <f t="shared" si="5"/>
        <v xml:space="preserve"> &amp; </v>
      </c>
    </row>
    <row r="77" spans="1:13" x14ac:dyDescent="0.25">
      <c r="A77" s="10"/>
      <c r="B77" s="10"/>
      <c r="C77" s="97"/>
      <c r="D77" s="89" t="str">
        <f t="shared" si="3"/>
        <v xml:space="preserve">  &amp; </v>
      </c>
      <c r="F77" s="10"/>
      <c r="G77" s="10"/>
      <c r="H77" s="97"/>
      <c r="I77" s="89" t="str">
        <f t="shared" si="4"/>
        <v xml:space="preserve">  &amp; </v>
      </c>
      <c r="K77" s="10"/>
      <c r="L77" s="97"/>
      <c r="M77" s="89" t="str">
        <f t="shared" si="5"/>
        <v xml:space="preserve"> &amp; </v>
      </c>
    </row>
    <row r="78" spans="1:13" x14ac:dyDescent="0.25">
      <c r="A78" s="10"/>
      <c r="B78" s="10"/>
      <c r="C78" s="97"/>
      <c r="D78" s="89" t="str">
        <f t="shared" si="3"/>
        <v xml:space="preserve">  &amp; </v>
      </c>
      <c r="F78" s="10"/>
      <c r="G78" s="10"/>
      <c r="H78" s="97"/>
      <c r="I78" s="89" t="str">
        <f t="shared" si="4"/>
        <v xml:space="preserve">  &amp; </v>
      </c>
      <c r="K78" s="10"/>
      <c r="L78" s="97"/>
      <c r="M78" s="89" t="str">
        <f t="shared" si="5"/>
        <v xml:space="preserve"> &amp; </v>
      </c>
    </row>
    <row r="79" spans="1:13" x14ac:dyDescent="0.25">
      <c r="A79" s="10"/>
      <c r="B79" s="10"/>
      <c r="C79" s="97"/>
      <c r="D79" s="89" t="str">
        <f t="shared" si="3"/>
        <v xml:space="preserve">  &amp; </v>
      </c>
      <c r="F79" s="10"/>
      <c r="G79" s="10"/>
      <c r="H79" s="97"/>
      <c r="I79" s="89" t="str">
        <f t="shared" si="4"/>
        <v xml:space="preserve">  &amp; </v>
      </c>
      <c r="K79" s="10"/>
      <c r="L79" s="97"/>
      <c r="M79" s="89" t="str">
        <f t="shared" si="5"/>
        <v xml:space="preserve"> &amp; </v>
      </c>
    </row>
    <row r="80" spans="1:13" x14ac:dyDescent="0.25">
      <c r="A80" s="10"/>
      <c r="B80" s="10"/>
      <c r="C80" s="97"/>
      <c r="D80" s="89" t="str">
        <f t="shared" si="3"/>
        <v xml:space="preserve">  &amp; </v>
      </c>
      <c r="F80" s="10"/>
      <c r="G80" s="10"/>
      <c r="H80" s="97"/>
      <c r="I80" s="89" t="str">
        <f t="shared" si="4"/>
        <v xml:space="preserve">  &amp; </v>
      </c>
      <c r="K80" s="10"/>
      <c r="L80" s="97"/>
      <c r="M80" s="89" t="str">
        <f t="shared" si="5"/>
        <v xml:space="preserve"> &amp; </v>
      </c>
    </row>
    <row r="81" spans="1:13" x14ac:dyDescent="0.25">
      <c r="A81" s="10"/>
      <c r="B81" s="10"/>
      <c r="C81" s="97"/>
      <c r="D81" s="89" t="str">
        <f t="shared" si="3"/>
        <v xml:space="preserve">  &amp; </v>
      </c>
      <c r="F81" s="10"/>
      <c r="G81" s="10"/>
      <c r="H81" s="97"/>
      <c r="I81" s="89" t="str">
        <f t="shared" si="4"/>
        <v xml:space="preserve">  &amp; </v>
      </c>
      <c r="K81" s="10"/>
      <c r="L81" s="97"/>
      <c r="M81" s="89" t="str">
        <f t="shared" si="5"/>
        <v xml:space="preserve"> &amp; </v>
      </c>
    </row>
    <row r="82" spans="1:13" x14ac:dyDescent="0.25">
      <c r="A82" s="10"/>
      <c r="B82" s="10"/>
      <c r="C82" s="97"/>
      <c r="D82" s="89" t="str">
        <f t="shared" si="3"/>
        <v xml:space="preserve">  &amp; </v>
      </c>
      <c r="F82" s="10"/>
      <c r="G82" s="10"/>
      <c r="H82" s="97"/>
      <c r="I82" s="89" t="str">
        <f t="shared" si="4"/>
        <v xml:space="preserve">  &amp; </v>
      </c>
      <c r="K82" s="10"/>
      <c r="L82" s="97"/>
      <c r="M82" s="89" t="str">
        <f t="shared" si="5"/>
        <v xml:space="preserve"> &amp; </v>
      </c>
    </row>
    <row r="83" spans="1:13" x14ac:dyDescent="0.25">
      <c r="A83" s="10"/>
      <c r="B83" s="10"/>
      <c r="C83" s="97"/>
      <c r="D83" s="89" t="str">
        <f t="shared" si="3"/>
        <v xml:space="preserve">  &amp; </v>
      </c>
      <c r="F83" s="10"/>
      <c r="G83" s="10"/>
      <c r="H83" s="97"/>
      <c r="I83" s="89" t="str">
        <f t="shared" si="4"/>
        <v xml:space="preserve">  &amp; </v>
      </c>
      <c r="K83" s="10"/>
      <c r="L83" s="97"/>
      <c r="M83" s="89" t="str">
        <f t="shared" si="5"/>
        <v xml:space="preserve"> &amp; </v>
      </c>
    </row>
    <row r="84" spans="1:13" x14ac:dyDescent="0.25">
      <c r="A84" s="10"/>
      <c r="B84" s="10"/>
      <c r="C84" s="97"/>
      <c r="D84" s="89" t="str">
        <f t="shared" si="3"/>
        <v xml:space="preserve">  &amp; </v>
      </c>
      <c r="F84" s="10"/>
      <c r="G84" s="10"/>
      <c r="H84" s="97"/>
      <c r="I84" s="89" t="str">
        <f t="shared" si="4"/>
        <v xml:space="preserve">  &amp; </v>
      </c>
      <c r="K84" s="10"/>
      <c r="L84" s="97"/>
      <c r="M84" s="89" t="str">
        <f t="shared" si="5"/>
        <v xml:space="preserve"> &amp; </v>
      </c>
    </row>
    <row r="85" spans="1:13" x14ac:dyDescent="0.25">
      <c r="A85" s="10"/>
      <c r="B85" s="10"/>
      <c r="C85" s="97"/>
      <c r="D85" s="89" t="str">
        <f t="shared" si="3"/>
        <v xml:space="preserve">  &amp; </v>
      </c>
      <c r="F85" s="10"/>
      <c r="G85" s="10"/>
      <c r="H85" s="97"/>
      <c r="I85" s="89" t="str">
        <f t="shared" si="4"/>
        <v xml:space="preserve">  &amp; </v>
      </c>
      <c r="K85" s="10"/>
      <c r="L85" s="97"/>
      <c r="M85" s="89" t="str">
        <f t="shared" si="5"/>
        <v xml:space="preserve"> &amp; </v>
      </c>
    </row>
    <row r="86" spans="1:13" x14ac:dyDescent="0.25">
      <c r="A86" s="10"/>
      <c r="B86" s="10"/>
      <c r="C86" s="97"/>
      <c r="D86" s="89" t="str">
        <f t="shared" si="3"/>
        <v xml:space="preserve">  &amp; </v>
      </c>
      <c r="F86" s="10"/>
      <c r="G86" s="10"/>
      <c r="H86" s="97"/>
      <c r="I86" s="89" t="str">
        <f t="shared" si="4"/>
        <v xml:space="preserve">  &amp; </v>
      </c>
      <c r="K86" s="10"/>
      <c r="L86" s="97"/>
      <c r="M86" s="89" t="str">
        <f t="shared" si="5"/>
        <v xml:space="preserve"> &amp; </v>
      </c>
    </row>
    <row r="87" spans="1:13" x14ac:dyDescent="0.25">
      <c r="A87" s="10"/>
      <c r="B87" s="10"/>
      <c r="C87" s="97"/>
      <c r="D87" s="89" t="str">
        <f t="shared" si="3"/>
        <v xml:space="preserve">  &amp; </v>
      </c>
      <c r="F87" s="10"/>
      <c r="G87" s="10"/>
      <c r="H87" s="97"/>
      <c r="I87" s="89" t="str">
        <f t="shared" si="4"/>
        <v xml:space="preserve">  &amp; </v>
      </c>
      <c r="K87" s="10"/>
      <c r="L87" s="97"/>
      <c r="M87" s="89" t="str">
        <f t="shared" si="5"/>
        <v xml:space="preserve"> &amp; </v>
      </c>
    </row>
    <row r="88" spans="1:13" x14ac:dyDescent="0.25">
      <c r="A88" s="10"/>
      <c r="B88" s="10"/>
      <c r="C88" s="97"/>
      <c r="D88" s="89" t="str">
        <f t="shared" si="3"/>
        <v xml:space="preserve">  &amp; </v>
      </c>
      <c r="F88" s="10"/>
      <c r="G88" s="10"/>
      <c r="H88" s="97"/>
      <c r="I88" s="89" t="str">
        <f t="shared" si="4"/>
        <v xml:space="preserve">  &amp; </v>
      </c>
      <c r="K88" s="10"/>
      <c r="L88" s="97"/>
      <c r="M88" s="89" t="str">
        <f t="shared" si="5"/>
        <v xml:space="preserve"> &amp; </v>
      </c>
    </row>
    <row r="89" spans="1:13" x14ac:dyDescent="0.25">
      <c r="A89" s="10"/>
      <c r="B89" s="10"/>
      <c r="C89" s="97"/>
      <c r="D89" s="89" t="str">
        <f t="shared" si="3"/>
        <v xml:space="preserve">  &amp; </v>
      </c>
      <c r="F89" s="10"/>
      <c r="G89" s="10"/>
      <c r="H89" s="97"/>
      <c r="I89" s="89" t="str">
        <f t="shared" si="4"/>
        <v xml:space="preserve">  &amp; </v>
      </c>
      <c r="K89" s="10"/>
      <c r="L89" s="97"/>
      <c r="M89" s="89" t="str">
        <f t="shared" si="5"/>
        <v xml:space="preserve"> &amp; </v>
      </c>
    </row>
    <row r="90" spans="1:13" x14ac:dyDescent="0.25">
      <c r="A90" s="10"/>
      <c r="B90" s="10"/>
      <c r="C90" s="97"/>
      <c r="D90" s="89" t="str">
        <f t="shared" si="3"/>
        <v xml:space="preserve">  &amp; </v>
      </c>
      <c r="F90" s="10"/>
      <c r="G90" s="10"/>
      <c r="H90" s="97"/>
      <c r="I90" s="89" t="str">
        <f t="shared" si="4"/>
        <v xml:space="preserve">  &amp; </v>
      </c>
      <c r="K90" s="10"/>
      <c r="L90" s="97"/>
      <c r="M90" s="89" t="str">
        <f t="shared" si="5"/>
        <v xml:space="preserve"> &amp; </v>
      </c>
    </row>
    <row r="91" spans="1:13" x14ac:dyDescent="0.25">
      <c r="A91" s="10"/>
      <c r="B91" s="10"/>
      <c r="C91" s="97"/>
      <c r="D91" s="89" t="str">
        <f t="shared" si="3"/>
        <v xml:space="preserve">  &amp; </v>
      </c>
      <c r="F91" s="10"/>
      <c r="G91" s="10"/>
      <c r="H91" s="97"/>
      <c r="I91" s="89" t="str">
        <f t="shared" si="4"/>
        <v xml:space="preserve">  &amp; </v>
      </c>
      <c r="K91" s="10"/>
      <c r="L91" s="97"/>
      <c r="M91" s="89" t="str">
        <f t="shared" si="5"/>
        <v xml:space="preserve"> &amp; </v>
      </c>
    </row>
    <row r="92" spans="1:13" x14ac:dyDescent="0.25">
      <c r="A92" s="10"/>
      <c r="B92" s="10"/>
      <c r="C92" s="97"/>
      <c r="D92" s="89" t="str">
        <f t="shared" si="3"/>
        <v xml:space="preserve">  &amp; </v>
      </c>
      <c r="F92" s="10"/>
      <c r="G92" s="10"/>
      <c r="H92" s="97"/>
      <c r="I92" s="89" t="str">
        <f t="shared" si="4"/>
        <v xml:space="preserve">  &amp; </v>
      </c>
      <c r="K92" s="10"/>
      <c r="L92" s="97"/>
      <c r="M92" s="89" t="str">
        <f t="shared" si="5"/>
        <v xml:space="preserve"> &amp; </v>
      </c>
    </row>
    <row r="93" spans="1:13" x14ac:dyDescent="0.25">
      <c r="A93" s="10"/>
      <c r="B93" s="10"/>
      <c r="C93" s="97"/>
      <c r="D93" s="89" t="str">
        <f t="shared" si="3"/>
        <v xml:space="preserve">  &amp; </v>
      </c>
      <c r="F93" s="10"/>
      <c r="G93" s="10"/>
      <c r="H93" s="97"/>
      <c r="I93" s="89" t="str">
        <f t="shared" si="4"/>
        <v xml:space="preserve">  &amp; </v>
      </c>
      <c r="K93" s="10"/>
      <c r="L93" s="97"/>
      <c r="M93" s="89" t="str">
        <f t="shared" si="5"/>
        <v xml:space="preserve"> &amp; </v>
      </c>
    </row>
    <row r="94" spans="1:13" x14ac:dyDescent="0.25">
      <c r="A94" s="10"/>
      <c r="B94" s="10"/>
      <c r="C94" s="97"/>
      <c r="D94" s="89" t="str">
        <f t="shared" si="3"/>
        <v xml:space="preserve">  &amp; </v>
      </c>
      <c r="F94" s="10"/>
      <c r="G94" s="10"/>
      <c r="H94" s="97"/>
      <c r="I94" s="89" t="str">
        <f t="shared" si="4"/>
        <v xml:space="preserve">  &amp; </v>
      </c>
      <c r="K94" s="10"/>
      <c r="L94" s="97"/>
      <c r="M94" s="89" t="str">
        <f t="shared" si="5"/>
        <v xml:space="preserve"> &amp; </v>
      </c>
    </row>
    <row r="95" spans="1:13" x14ac:dyDescent="0.25">
      <c r="A95" s="10"/>
      <c r="B95" s="10"/>
      <c r="C95" s="97"/>
      <c r="D95" s="89" t="str">
        <f t="shared" si="3"/>
        <v xml:space="preserve">  &amp; </v>
      </c>
      <c r="F95" s="10"/>
      <c r="G95" s="10"/>
      <c r="H95" s="97"/>
      <c r="I95" s="89" t="str">
        <f t="shared" si="4"/>
        <v xml:space="preserve">  &amp; </v>
      </c>
      <c r="K95" s="10"/>
      <c r="L95" s="97"/>
      <c r="M95" s="89" t="str">
        <f t="shared" si="5"/>
        <v xml:space="preserve"> &amp; </v>
      </c>
    </row>
    <row r="96" spans="1:13" x14ac:dyDescent="0.25">
      <c r="A96" s="10"/>
      <c r="B96" s="10"/>
      <c r="C96" s="97"/>
      <c r="D96" s="89" t="str">
        <f t="shared" si="3"/>
        <v xml:space="preserve">  &amp; </v>
      </c>
      <c r="F96" s="10"/>
      <c r="G96" s="10"/>
      <c r="H96" s="97"/>
      <c r="I96" s="89" t="str">
        <f t="shared" si="4"/>
        <v xml:space="preserve">  &amp; </v>
      </c>
      <c r="K96" s="10"/>
      <c r="L96" s="97"/>
      <c r="M96" s="89" t="str">
        <f t="shared" si="5"/>
        <v xml:space="preserve"> &amp; </v>
      </c>
    </row>
    <row r="97" spans="1:13" x14ac:dyDescent="0.25">
      <c r="A97" s="10"/>
      <c r="B97" s="10"/>
      <c r="C97" s="97"/>
      <c r="D97" s="89" t="str">
        <f t="shared" si="3"/>
        <v xml:space="preserve">  &amp; </v>
      </c>
      <c r="F97" s="10"/>
      <c r="G97" s="10"/>
      <c r="H97" s="97"/>
      <c r="I97" s="89" t="str">
        <f t="shared" si="4"/>
        <v xml:space="preserve">  &amp; </v>
      </c>
      <c r="K97" s="10"/>
      <c r="L97" s="97"/>
      <c r="M97" s="89" t="str">
        <f t="shared" si="5"/>
        <v xml:space="preserve"> &amp; </v>
      </c>
    </row>
    <row r="98" spans="1:13" x14ac:dyDescent="0.25">
      <c r="A98" s="10"/>
      <c r="B98" s="10"/>
      <c r="C98" s="97"/>
      <c r="D98" s="89" t="str">
        <f t="shared" si="3"/>
        <v xml:space="preserve">  &amp; </v>
      </c>
      <c r="F98" s="10"/>
      <c r="G98" s="10"/>
      <c r="H98" s="97"/>
      <c r="I98" s="89" t="str">
        <f t="shared" si="4"/>
        <v xml:space="preserve">  &amp; </v>
      </c>
      <c r="K98" s="10"/>
      <c r="L98" s="97"/>
      <c r="M98" s="89" t="str">
        <f t="shared" si="5"/>
        <v xml:space="preserve"> &amp; </v>
      </c>
    </row>
    <row r="99" spans="1:13" x14ac:dyDescent="0.25">
      <c r="A99" s="10"/>
      <c r="B99" s="10"/>
      <c r="C99" s="97"/>
      <c r="D99" s="89" t="str">
        <f t="shared" si="3"/>
        <v xml:space="preserve">  &amp; </v>
      </c>
      <c r="F99" s="10"/>
      <c r="G99" s="10"/>
      <c r="H99" s="97"/>
      <c r="I99" s="89" t="str">
        <f t="shared" si="4"/>
        <v xml:space="preserve">  &amp; </v>
      </c>
      <c r="K99" s="10"/>
      <c r="L99" s="97"/>
      <c r="M99" s="89" t="str">
        <f t="shared" si="5"/>
        <v xml:space="preserve"> &amp; </v>
      </c>
    </row>
    <row r="100" spans="1:13" x14ac:dyDescent="0.25">
      <c r="A100" s="10"/>
      <c r="B100" s="10"/>
      <c r="C100" s="97"/>
      <c r="D100" s="89" t="str">
        <f t="shared" si="3"/>
        <v xml:space="preserve">  &amp; </v>
      </c>
      <c r="F100" s="10"/>
      <c r="G100" s="10"/>
      <c r="H100" s="97"/>
      <c r="I100" s="89" t="str">
        <f t="shared" si="4"/>
        <v xml:space="preserve">  &amp; </v>
      </c>
      <c r="K100" s="10"/>
      <c r="L100" s="97"/>
      <c r="M100" s="89" t="str">
        <f t="shared" si="5"/>
        <v xml:space="preserve"> &amp; </v>
      </c>
    </row>
    <row r="101" spans="1:13" x14ac:dyDescent="0.25">
      <c r="A101" s="10"/>
      <c r="B101" s="10"/>
      <c r="C101" s="97"/>
      <c r="D101" s="89" t="str">
        <f t="shared" si="3"/>
        <v xml:space="preserve">  &amp; </v>
      </c>
      <c r="F101" s="10"/>
      <c r="G101" s="10"/>
      <c r="H101" s="97"/>
      <c r="I101" s="89" t="str">
        <f t="shared" si="4"/>
        <v xml:space="preserve">  &amp; </v>
      </c>
      <c r="K101" s="10"/>
      <c r="L101" s="97"/>
      <c r="M101" s="89" t="str">
        <f t="shared" si="5"/>
        <v xml:space="preserve"> &amp; </v>
      </c>
    </row>
    <row r="102" spans="1:13" x14ac:dyDescent="0.25">
      <c r="A102" s="10"/>
      <c r="B102" s="10"/>
      <c r="C102" s="97"/>
      <c r="D102" s="89" t="str">
        <f t="shared" si="3"/>
        <v xml:space="preserve">  &amp; </v>
      </c>
      <c r="F102" s="10"/>
      <c r="G102" s="10"/>
      <c r="H102" s="97"/>
      <c r="I102" s="89" t="str">
        <f t="shared" si="4"/>
        <v xml:space="preserve">  &amp; </v>
      </c>
      <c r="K102" s="10"/>
      <c r="L102" s="97"/>
      <c r="M102" s="89" t="str">
        <f t="shared" si="5"/>
        <v xml:space="preserve"> &amp; </v>
      </c>
    </row>
    <row r="103" spans="1:13" x14ac:dyDescent="0.25">
      <c r="A103" s="10"/>
      <c r="B103" s="10"/>
      <c r="C103" s="97"/>
      <c r="D103" s="89" t="str">
        <f t="shared" si="3"/>
        <v xml:space="preserve">  &amp; </v>
      </c>
      <c r="F103" s="10"/>
      <c r="G103" s="10"/>
      <c r="H103" s="97"/>
      <c r="I103" s="89" t="str">
        <f t="shared" si="4"/>
        <v xml:space="preserve">  &amp; </v>
      </c>
      <c r="K103" s="10"/>
      <c r="L103" s="97"/>
      <c r="M103" s="89" t="str">
        <f t="shared" si="5"/>
        <v xml:space="preserve"> &amp; </v>
      </c>
    </row>
    <row r="104" spans="1:13" x14ac:dyDescent="0.25">
      <c r="A104" s="10"/>
      <c r="B104" s="10"/>
      <c r="C104" s="97"/>
      <c r="D104" s="89" t="str">
        <f t="shared" si="3"/>
        <v xml:space="preserve">  &amp; </v>
      </c>
      <c r="F104" s="10"/>
      <c r="G104" s="10"/>
      <c r="H104" s="97"/>
      <c r="I104" s="89" t="str">
        <f t="shared" si="4"/>
        <v xml:space="preserve">  &amp; </v>
      </c>
      <c r="K104" s="10"/>
      <c r="L104" s="97"/>
      <c r="M104" s="89" t="str">
        <f t="shared" si="5"/>
        <v xml:space="preserve"> &amp; </v>
      </c>
    </row>
    <row r="105" spans="1:13" x14ac:dyDescent="0.25">
      <c r="A105" s="10"/>
      <c r="B105" s="10"/>
      <c r="C105" s="97"/>
      <c r="D105" s="89" t="str">
        <f t="shared" si="3"/>
        <v xml:space="preserve">  &amp; </v>
      </c>
      <c r="F105" s="10"/>
      <c r="G105" s="10"/>
      <c r="H105" s="97"/>
      <c r="I105" s="89" t="str">
        <f t="shared" si="4"/>
        <v xml:space="preserve">  &amp; </v>
      </c>
      <c r="K105" s="10"/>
      <c r="L105" s="97"/>
      <c r="M105" s="89" t="str">
        <f t="shared" si="5"/>
        <v xml:space="preserve"> &amp; </v>
      </c>
    </row>
    <row r="106" spans="1:13" x14ac:dyDescent="0.25">
      <c r="A106" s="10"/>
      <c r="B106" s="10"/>
      <c r="C106" s="97"/>
      <c r="D106" s="89" t="str">
        <f t="shared" si="3"/>
        <v xml:space="preserve">  &amp; </v>
      </c>
      <c r="F106" s="10"/>
      <c r="G106" s="10"/>
      <c r="H106" s="97"/>
      <c r="I106" s="89" t="str">
        <f t="shared" si="4"/>
        <v xml:space="preserve">  &amp; </v>
      </c>
      <c r="K106" s="10"/>
      <c r="L106" s="97"/>
      <c r="M106" s="89" t="str">
        <f t="shared" si="5"/>
        <v xml:space="preserve"> &amp; </v>
      </c>
    </row>
    <row r="107" spans="1:13" x14ac:dyDescent="0.25">
      <c r="A107" s="10"/>
      <c r="B107" s="10"/>
      <c r="C107" s="97"/>
      <c r="D107" s="89" t="str">
        <f t="shared" si="3"/>
        <v xml:space="preserve">  &amp; </v>
      </c>
      <c r="F107" s="10"/>
      <c r="G107" s="10"/>
      <c r="H107" s="97"/>
      <c r="I107" s="89" t="str">
        <f t="shared" si="4"/>
        <v xml:space="preserve">  &amp; </v>
      </c>
      <c r="K107" s="10"/>
      <c r="L107" s="97"/>
      <c r="M107" s="89" t="str">
        <f t="shared" si="5"/>
        <v xml:space="preserve"> &amp; </v>
      </c>
    </row>
    <row r="108" spans="1:13" x14ac:dyDescent="0.25">
      <c r="A108" s="10"/>
      <c r="B108" s="10"/>
      <c r="C108" s="97"/>
      <c r="D108" s="89" t="str">
        <f t="shared" si="3"/>
        <v xml:space="preserve">  &amp; </v>
      </c>
      <c r="F108" s="10"/>
      <c r="G108" s="10"/>
      <c r="H108" s="97"/>
      <c r="I108" s="89" t="str">
        <f t="shared" si="4"/>
        <v xml:space="preserve">  &amp; </v>
      </c>
      <c r="K108" s="10"/>
      <c r="L108" s="97"/>
      <c r="M108" s="89" t="str">
        <f t="shared" si="5"/>
        <v xml:space="preserve"> &amp; </v>
      </c>
    </row>
    <row r="109" spans="1:13" x14ac:dyDescent="0.25">
      <c r="A109" s="10"/>
      <c r="B109" s="10"/>
      <c r="C109" s="97"/>
      <c r="D109" s="89" t="str">
        <f t="shared" si="3"/>
        <v xml:space="preserve">  &amp; </v>
      </c>
      <c r="F109" s="10"/>
      <c r="G109" s="10"/>
      <c r="H109" s="97"/>
      <c r="I109" s="89" t="str">
        <f t="shared" si="4"/>
        <v xml:space="preserve">  &amp; </v>
      </c>
      <c r="K109" s="10"/>
      <c r="L109" s="97"/>
      <c r="M109" s="89" t="str">
        <f t="shared" si="5"/>
        <v xml:space="preserve"> &amp; </v>
      </c>
    </row>
    <row r="110" spans="1:13" x14ac:dyDescent="0.25">
      <c r="A110" s="10"/>
      <c r="B110" s="10"/>
      <c r="C110" s="97"/>
      <c r="D110" s="89" t="str">
        <f t="shared" si="3"/>
        <v xml:space="preserve">  &amp; </v>
      </c>
      <c r="F110" s="10"/>
      <c r="G110" s="10"/>
      <c r="H110" s="97"/>
      <c r="I110" s="89" t="str">
        <f t="shared" si="4"/>
        <v xml:space="preserve">  &amp; </v>
      </c>
      <c r="K110" s="10"/>
      <c r="L110" s="97"/>
      <c r="M110" s="89" t="str">
        <f t="shared" si="5"/>
        <v xml:space="preserve"> &amp; </v>
      </c>
    </row>
    <row r="111" spans="1:13" x14ac:dyDescent="0.25">
      <c r="A111" s="10"/>
      <c r="B111" s="10"/>
      <c r="C111" s="97"/>
      <c r="D111" s="89" t="str">
        <f t="shared" si="3"/>
        <v xml:space="preserve">  &amp; </v>
      </c>
      <c r="F111" s="10"/>
      <c r="G111" s="10"/>
      <c r="H111" s="97"/>
      <c r="I111" s="89" t="str">
        <f t="shared" si="4"/>
        <v xml:space="preserve">  &amp; </v>
      </c>
      <c r="K111" s="10"/>
      <c r="L111" s="97"/>
      <c r="M111" s="89" t="str">
        <f t="shared" si="5"/>
        <v xml:space="preserve"> &amp; </v>
      </c>
    </row>
    <row r="112" spans="1:13" x14ac:dyDescent="0.25">
      <c r="A112" s="10"/>
      <c r="B112" s="10"/>
      <c r="C112" s="97"/>
      <c r="D112" s="89" t="str">
        <f t="shared" si="3"/>
        <v xml:space="preserve">  &amp; </v>
      </c>
      <c r="F112" s="10"/>
      <c r="G112" s="10"/>
      <c r="H112" s="97"/>
      <c r="I112" s="89" t="str">
        <f t="shared" si="4"/>
        <v xml:space="preserve">  &amp; </v>
      </c>
      <c r="K112" s="10"/>
      <c r="L112" s="97"/>
      <c r="M112" s="89" t="str">
        <f t="shared" si="5"/>
        <v xml:space="preserve"> &amp; </v>
      </c>
    </row>
    <row r="113" spans="1:13" x14ac:dyDescent="0.25">
      <c r="A113" s="10"/>
      <c r="B113" s="10"/>
      <c r="C113" s="97"/>
      <c r="D113" s="89" t="str">
        <f t="shared" si="3"/>
        <v xml:space="preserve">  &amp; </v>
      </c>
      <c r="F113" s="10"/>
      <c r="G113" s="10"/>
      <c r="H113" s="97"/>
      <c r="I113" s="89" t="str">
        <f t="shared" si="4"/>
        <v xml:space="preserve">  &amp; </v>
      </c>
      <c r="K113" s="10"/>
      <c r="L113" s="97"/>
      <c r="M113" s="89" t="str">
        <f t="shared" si="5"/>
        <v xml:space="preserve"> &amp; </v>
      </c>
    </row>
    <row r="114" spans="1:13" x14ac:dyDescent="0.25">
      <c r="A114" s="10"/>
      <c r="B114" s="10"/>
      <c r="C114" s="97"/>
      <c r="D114" s="89" t="str">
        <f t="shared" si="3"/>
        <v xml:space="preserve">  &amp; </v>
      </c>
      <c r="F114" s="10"/>
      <c r="G114" s="10"/>
      <c r="H114" s="97"/>
      <c r="I114" s="89" t="str">
        <f t="shared" si="4"/>
        <v xml:space="preserve">  &amp; </v>
      </c>
      <c r="K114" s="10"/>
      <c r="L114" s="97"/>
      <c r="M114" s="89" t="str">
        <f t="shared" si="5"/>
        <v xml:space="preserve"> &amp; </v>
      </c>
    </row>
    <row r="115" spans="1:13" x14ac:dyDescent="0.25">
      <c r="A115" s="10"/>
      <c r="B115" s="10"/>
      <c r="C115" s="97"/>
      <c r="D115" s="89" t="str">
        <f t="shared" si="3"/>
        <v xml:space="preserve">  &amp; </v>
      </c>
      <c r="F115" s="10"/>
      <c r="G115" s="10"/>
      <c r="H115" s="97"/>
      <c r="I115" s="89" t="str">
        <f t="shared" si="4"/>
        <v xml:space="preserve">  &amp; </v>
      </c>
      <c r="K115" s="10"/>
      <c r="L115" s="97"/>
      <c r="M115" s="89" t="str">
        <f t="shared" si="5"/>
        <v xml:space="preserve"> &amp; </v>
      </c>
    </row>
    <row r="116" spans="1:13" x14ac:dyDescent="0.25">
      <c r="A116" s="10"/>
      <c r="B116" s="10"/>
      <c r="C116" s="97"/>
      <c r="D116" s="89" t="str">
        <f t="shared" si="3"/>
        <v xml:space="preserve">  &amp; </v>
      </c>
      <c r="F116" s="10"/>
      <c r="G116" s="10"/>
      <c r="H116" s="97"/>
      <c r="I116" s="89" t="str">
        <f t="shared" si="4"/>
        <v xml:space="preserve">  &amp; </v>
      </c>
      <c r="K116" s="10"/>
      <c r="L116" s="97"/>
      <c r="M116" s="89" t="str">
        <f t="shared" si="5"/>
        <v xml:space="preserve"> &amp; </v>
      </c>
    </row>
    <row r="117" spans="1:13" x14ac:dyDescent="0.25">
      <c r="A117" s="10"/>
      <c r="B117" s="10"/>
      <c r="C117" s="97"/>
      <c r="D117" s="89" t="str">
        <f t="shared" si="3"/>
        <v xml:space="preserve">  &amp; </v>
      </c>
      <c r="F117" s="10"/>
      <c r="G117" s="10"/>
      <c r="H117" s="97"/>
      <c r="I117" s="89" t="str">
        <f t="shared" si="4"/>
        <v xml:space="preserve">  &amp; </v>
      </c>
      <c r="K117" s="10"/>
      <c r="L117" s="97"/>
      <c r="M117" s="89" t="str">
        <f t="shared" si="5"/>
        <v xml:space="preserve"> &amp; </v>
      </c>
    </row>
    <row r="118" spans="1:13" x14ac:dyDescent="0.25">
      <c r="A118" s="10"/>
      <c r="B118" s="10"/>
      <c r="C118" s="97"/>
      <c r="D118" s="89" t="str">
        <f t="shared" si="3"/>
        <v xml:space="preserve">  &amp; </v>
      </c>
      <c r="F118" s="10"/>
      <c r="G118" s="10"/>
      <c r="H118" s="97"/>
      <c r="I118" s="89" t="str">
        <f t="shared" si="4"/>
        <v xml:space="preserve">  &amp; </v>
      </c>
      <c r="K118" s="10"/>
      <c r="L118" s="97"/>
      <c r="M118" s="89" t="str">
        <f t="shared" si="5"/>
        <v xml:space="preserve"> &amp; </v>
      </c>
    </row>
    <row r="119" spans="1:13" x14ac:dyDescent="0.25">
      <c r="A119" s="10"/>
      <c r="B119" s="10"/>
      <c r="C119" s="97"/>
      <c r="D119" s="89" t="str">
        <f t="shared" si="3"/>
        <v xml:space="preserve">  &amp; </v>
      </c>
      <c r="F119" s="10"/>
      <c r="G119" s="10"/>
      <c r="H119" s="97"/>
      <c r="I119" s="89" t="str">
        <f t="shared" si="4"/>
        <v xml:space="preserve">  &amp; </v>
      </c>
      <c r="K119" s="10"/>
      <c r="L119" s="97"/>
      <c r="M119" s="89" t="str">
        <f t="shared" si="5"/>
        <v xml:space="preserve"> &amp; </v>
      </c>
    </row>
    <row r="120" spans="1:13" x14ac:dyDescent="0.25">
      <c r="A120" s="10"/>
      <c r="B120" s="10"/>
      <c r="C120" s="97"/>
      <c r="D120" s="89" t="str">
        <f t="shared" si="3"/>
        <v xml:space="preserve">  &amp; </v>
      </c>
      <c r="F120" s="10"/>
      <c r="G120" s="10"/>
      <c r="H120" s="97"/>
      <c r="I120" s="89" t="str">
        <f t="shared" si="4"/>
        <v xml:space="preserve">  &amp; </v>
      </c>
      <c r="K120" s="10"/>
      <c r="L120" s="97"/>
      <c r="M120" s="89" t="str">
        <f t="shared" si="5"/>
        <v xml:space="preserve"> &amp; </v>
      </c>
    </row>
    <row r="121" spans="1:13" x14ac:dyDescent="0.25">
      <c r="A121" s="10"/>
      <c r="B121" s="10"/>
      <c r="C121" s="97"/>
      <c r="D121" s="89" t="str">
        <f t="shared" si="3"/>
        <v xml:space="preserve">  &amp; </v>
      </c>
      <c r="F121" s="10"/>
      <c r="G121" s="10"/>
      <c r="H121" s="97"/>
      <c r="I121" s="89" t="str">
        <f t="shared" si="4"/>
        <v xml:space="preserve">  &amp; </v>
      </c>
      <c r="K121" s="10"/>
      <c r="L121" s="97"/>
      <c r="M121" s="89" t="str">
        <f t="shared" si="5"/>
        <v xml:space="preserve"> &amp; </v>
      </c>
    </row>
    <row r="122" spans="1:13" x14ac:dyDescent="0.25">
      <c r="A122" s="10"/>
      <c r="B122" s="10"/>
      <c r="C122" s="97"/>
      <c r="D122" s="89" t="str">
        <f t="shared" si="3"/>
        <v xml:space="preserve">  &amp; </v>
      </c>
      <c r="F122" s="10"/>
      <c r="G122" s="10"/>
      <c r="H122" s="97"/>
      <c r="I122" s="89" t="str">
        <f t="shared" si="4"/>
        <v xml:space="preserve">  &amp; </v>
      </c>
      <c r="K122" s="10"/>
      <c r="L122" s="97"/>
      <c r="M122" s="89" t="str">
        <f t="shared" si="5"/>
        <v xml:space="preserve"> &amp; </v>
      </c>
    </row>
    <row r="123" spans="1:13" x14ac:dyDescent="0.25">
      <c r="A123" s="10"/>
      <c r="B123" s="10"/>
      <c r="C123" s="97"/>
      <c r="D123" s="89" t="str">
        <f t="shared" si="3"/>
        <v xml:space="preserve">  &amp; </v>
      </c>
      <c r="F123" s="10"/>
      <c r="G123" s="10"/>
      <c r="H123" s="97"/>
      <c r="I123" s="89" t="str">
        <f t="shared" si="4"/>
        <v xml:space="preserve">  &amp; </v>
      </c>
      <c r="K123" s="10"/>
      <c r="L123" s="97"/>
      <c r="M123" s="89" t="str">
        <f t="shared" si="5"/>
        <v xml:space="preserve"> &amp; </v>
      </c>
    </row>
    <row r="124" spans="1:13" x14ac:dyDescent="0.25">
      <c r="A124" s="10"/>
      <c r="B124" s="10"/>
      <c r="C124" s="97"/>
      <c r="D124" s="89" t="str">
        <f t="shared" si="3"/>
        <v xml:space="preserve">  &amp; </v>
      </c>
      <c r="F124" s="10"/>
      <c r="G124" s="10"/>
      <c r="H124" s="97"/>
      <c r="I124" s="89" t="str">
        <f t="shared" si="4"/>
        <v xml:space="preserve">  &amp; </v>
      </c>
      <c r="K124" s="10"/>
      <c r="L124" s="97"/>
      <c r="M124" s="89" t="str">
        <f t="shared" si="5"/>
        <v xml:space="preserve"> &amp; </v>
      </c>
    </row>
    <row r="125" spans="1:13" x14ac:dyDescent="0.25">
      <c r="A125" s="10"/>
      <c r="B125" s="10"/>
      <c r="C125" s="97"/>
      <c r="D125" s="89" t="str">
        <f t="shared" si="3"/>
        <v xml:space="preserve">  &amp; </v>
      </c>
      <c r="F125" s="10"/>
      <c r="G125" s="10"/>
      <c r="H125" s="97"/>
      <c r="I125" s="89" t="str">
        <f t="shared" si="4"/>
        <v xml:space="preserve">  &amp; </v>
      </c>
      <c r="K125" s="10"/>
      <c r="L125" s="97"/>
      <c r="M125" s="89" t="str">
        <f t="shared" si="5"/>
        <v xml:space="preserve"> &amp; </v>
      </c>
    </row>
    <row r="126" spans="1:13" x14ac:dyDescent="0.25">
      <c r="A126" s="10"/>
      <c r="B126" s="10"/>
      <c r="C126" s="97"/>
      <c r="D126" s="89" t="str">
        <f t="shared" si="3"/>
        <v xml:space="preserve">  &amp; </v>
      </c>
      <c r="F126" s="10"/>
      <c r="G126" s="10"/>
      <c r="H126" s="97"/>
      <c r="I126" s="89" t="str">
        <f t="shared" si="4"/>
        <v xml:space="preserve">  &amp; </v>
      </c>
      <c r="K126" s="10"/>
      <c r="L126" s="97"/>
      <c r="M126" s="89" t="str">
        <f t="shared" si="5"/>
        <v xml:space="preserve"> &amp; </v>
      </c>
    </row>
    <row r="127" spans="1:13" x14ac:dyDescent="0.25">
      <c r="A127" s="10"/>
      <c r="B127" s="10"/>
      <c r="C127" s="97"/>
      <c r="D127" s="89" t="str">
        <f t="shared" si="3"/>
        <v xml:space="preserve">  &amp; </v>
      </c>
      <c r="F127" s="10"/>
      <c r="G127" s="10"/>
      <c r="H127" s="97"/>
      <c r="I127" s="89" t="str">
        <f t="shared" si="4"/>
        <v xml:space="preserve">  &amp; </v>
      </c>
      <c r="K127" s="10"/>
      <c r="L127" s="97"/>
      <c r="M127" s="89" t="str">
        <f t="shared" si="5"/>
        <v xml:space="preserve"> &amp; </v>
      </c>
    </row>
    <row r="128" spans="1:13" x14ac:dyDescent="0.25">
      <c r="A128" s="10"/>
      <c r="B128" s="10"/>
      <c r="C128" s="97"/>
      <c r="D128" s="89" t="str">
        <f t="shared" si="3"/>
        <v xml:space="preserve">  &amp; </v>
      </c>
      <c r="F128" s="10"/>
      <c r="G128" s="10"/>
      <c r="H128" s="97"/>
      <c r="I128" s="89" t="str">
        <f t="shared" si="4"/>
        <v xml:space="preserve">  &amp; </v>
      </c>
      <c r="K128" s="10"/>
      <c r="L128" s="97"/>
      <c r="M128" s="89" t="str">
        <f t="shared" si="5"/>
        <v xml:space="preserve"> &amp; </v>
      </c>
    </row>
    <row r="129" spans="1:13" x14ac:dyDescent="0.25">
      <c r="A129" s="10"/>
      <c r="B129" s="10"/>
      <c r="C129" s="97"/>
      <c r="D129" s="89" t="str">
        <f t="shared" si="3"/>
        <v xml:space="preserve">  &amp; </v>
      </c>
      <c r="F129" s="10"/>
      <c r="G129" s="10"/>
      <c r="H129" s="97"/>
      <c r="I129" s="89" t="str">
        <f t="shared" si="4"/>
        <v xml:space="preserve">  &amp; </v>
      </c>
      <c r="K129" s="10"/>
      <c r="L129" s="97"/>
      <c r="M129" s="89" t="str">
        <f t="shared" si="5"/>
        <v xml:space="preserve"> &amp; </v>
      </c>
    </row>
    <row r="130" spans="1:13" x14ac:dyDescent="0.25">
      <c r="A130" s="10"/>
      <c r="B130" s="10"/>
      <c r="C130" s="97"/>
      <c r="D130" s="89" t="str">
        <f t="shared" si="3"/>
        <v xml:space="preserve">  &amp; </v>
      </c>
      <c r="F130" s="10"/>
      <c r="G130" s="10"/>
      <c r="H130" s="97"/>
      <c r="I130" s="89" t="str">
        <f t="shared" si="4"/>
        <v xml:space="preserve">  &amp; </v>
      </c>
      <c r="K130" s="10"/>
      <c r="L130" s="97"/>
      <c r="M130" s="89" t="str">
        <f t="shared" si="5"/>
        <v xml:space="preserve"> &amp; </v>
      </c>
    </row>
    <row r="131" spans="1:13" x14ac:dyDescent="0.25">
      <c r="A131" s="10"/>
      <c r="B131" s="10"/>
      <c r="C131" s="97"/>
      <c r="D131" s="89" t="str">
        <f t="shared" si="3"/>
        <v xml:space="preserve">  &amp; </v>
      </c>
      <c r="F131" s="10"/>
      <c r="G131" s="10"/>
      <c r="H131" s="97"/>
      <c r="I131" s="89" t="str">
        <f t="shared" si="4"/>
        <v xml:space="preserve">  &amp; </v>
      </c>
      <c r="K131" s="10"/>
      <c r="L131" s="97"/>
      <c r="M131" s="89" t="str">
        <f t="shared" si="5"/>
        <v xml:space="preserve"> &amp; </v>
      </c>
    </row>
    <row r="132" spans="1:13" x14ac:dyDescent="0.25">
      <c r="A132" s="10"/>
      <c r="B132" s="10"/>
      <c r="C132" s="97"/>
      <c r="D132" s="89" t="str">
        <f t="shared" si="3"/>
        <v xml:space="preserve">  &amp; </v>
      </c>
      <c r="F132" s="10"/>
      <c r="G132" s="10"/>
      <c r="H132" s="97"/>
      <c r="I132" s="89" t="str">
        <f t="shared" si="4"/>
        <v xml:space="preserve">  &amp; </v>
      </c>
      <c r="K132" s="10"/>
      <c r="L132" s="97"/>
      <c r="M132" s="89" t="str">
        <f t="shared" si="5"/>
        <v xml:space="preserve"> &amp; </v>
      </c>
    </row>
    <row r="133" spans="1:13" x14ac:dyDescent="0.25">
      <c r="A133" s="10"/>
      <c r="B133" s="10"/>
      <c r="C133" s="97"/>
      <c r="D133" s="89" t="str">
        <f t="shared" si="3"/>
        <v xml:space="preserve">  &amp; </v>
      </c>
      <c r="F133" s="10"/>
      <c r="G133" s="10"/>
      <c r="H133" s="97"/>
      <c r="I133" s="89" t="str">
        <f t="shared" si="4"/>
        <v xml:space="preserve">  &amp; </v>
      </c>
      <c r="K133" s="10"/>
      <c r="L133" s="97"/>
      <c r="M133" s="89" t="str">
        <f t="shared" si="5"/>
        <v xml:space="preserve"> &amp; </v>
      </c>
    </row>
    <row r="134" spans="1:13" x14ac:dyDescent="0.25">
      <c r="A134" s="10"/>
      <c r="B134" s="10"/>
      <c r="C134" s="97"/>
      <c r="D134" s="89" t="str">
        <f t="shared" si="3"/>
        <v xml:space="preserve">  &amp; </v>
      </c>
      <c r="F134" s="10"/>
      <c r="G134" s="10"/>
      <c r="H134" s="97"/>
      <c r="I134" s="89" t="str">
        <f t="shared" si="4"/>
        <v xml:space="preserve">  &amp; </v>
      </c>
      <c r="K134" s="10"/>
      <c r="L134" s="97"/>
      <c r="M134" s="89" t="str">
        <f t="shared" si="5"/>
        <v xml:space="preserve"> &amp; </v>
      </c>
    </row>
    <row r="135" spans="1:13" x14ac:dyDescent="0.25">
      <c r="A135" s="10"/>
      <c r="B135" s="10"/>
      <c r="C135" s="97"/>
      <c r="D135" s="89" t="str">
        <f t="shared" ref="D135:D198" si="6">A135&amp;" "&amp;B135&amp;" &amp; "&amp;C135</f>
        <v xml:space="preserve">  &amp; </v>
      </c>
      <c r="F135" s="10"/>
      <c r="G135" s="10"/>
      <c r="H135" s="97"/>
      <c r="I135" s="89" t="str">
        <f t="shared" ref="I135:I198" si="7">G135&amp;" "&amp;F135&amp;" &amp; "&amp;H135</f>
        <v xml:space="preserve">  &amp; </v>
      </c>
      <c r="K135" s="10"/>
      <c r="L135" s="97"/>
      <c r="M135" s="89" t="str">
        <f t="shared" ref="M135:M198" si="8">K135&amp;" &amp; "&amp;L135</f>
        <v xml:space="preserve"> &amp; </v>
      </c>
    </row>
    <row r="136" spans="1:13" x14ac:dyDescent="0.25">
      <c r="A136" s="10"/>
      <c r="B136" s="10"/>
      <c r="C136" s="97"/>
      <c r="D136" s="89" t="str">
        <f t="shared" si="6"/>
        <v xml:space="preserve">  &amp; </v>
      </c>
      <c r="F136" s="10"/>
      <c r="G136" s="10"/>
      <c r="H136" s="97"/>
      <c r="I136" s="89" t="str">
        <f t="shared" si="7"/>
        <v xml:space="preserve">  &amp; </v>
      </c>
      <c r="K136" s="10"/>
      <c r="L136" s="97"/>
      <c r="M136" s="89" t="str">
        <f t="shared" si="8"/>
        <v xml:space="preserve"> &amp; </v>
      </c>
    </row>
    <row r="137" spans="1:13" x14ac:dyDescent="0.25">
      <c r="A137" s="10"/>
      <c r="B137" s="10"/>
      <c r="C137" s="97"/>
      <c r="D137" s="89" t="str">
        <f t="shared" si="6"/>
        <v xml:space="preserve">  &amp; </v>
      </c>
      <c r="F137" s="10"/>
      <c r="G137" s="10"/>
      <c r="H137" s="97"/>
      <c r="I137" s="89" t="str">
        <f t="shared" si="7"/>
        <v xml:space="preserve">  &amp; </v>
      </c>
      <c r="K137" s="10"/>
      <c r="L137" s="97"/>
      <c r="M137" s="89" t="str">
        <f t="shared" si="8"/>
        <v xml:space="preserve"> &amp; </v>
      </c>
    </row>
    <row r="138" spans="1:13" x14ac:dyDescent="0.25">
      <c r="A138" s="10"/>
      <c r="B138" s="10"/>
      <c r="C138" s="97"/>
      <c r="D138" s="89" t="str">
        <f t="shared" si="6"/>
        <v xml:space="preserve">  &amp; </v>
      </c>
      <c r="F138" s="10"/>
      <c r="G138" s="10"/>
      <c r="H138" s="97"/>
      <c r="I138" s="89" t="str">
        <f t="shared" si="7"/>
        <v xml:space="preserve">  &amp; </v>
      </c>
      <c r="K138" s="10"/>
      <c r="L138" s="97"/>
      <c r="M138" s="89" t="str">
        <f t="shared" si="8"/>
        <v xml:space="preserve"> &amp; </v>
      </c>
    </row>
    <row r="139" spans="1:13" x14ac:dyDescent="0.25">
      <c r="A139" s="10"/>
      <c r="B139" s="10"/>
      <c r="C139" s="97"/>
      <c r="D139" s="89" t="str">
        <f t="shared" si="6"/>
        <v xml:space="preserve">  &amp; </v>
      </c>
      <c r="F139" s="10"/>
      <c r="G139" s="10"/>
      <c r="H139" s="97"/>
      <c r="I139" s="89" t="str">
        <f t="shared" si="7"/>
        <v xml:space="preserve">  &amp; </v>
      </c>
      <c r="K139" s="10"/>
      <c r="L139" s="97"/>
      <c r="M139" s="89" t="str">
        <f t="shared" si="8"/>
        <v xml:space="preserve"> &amp; </v>
      </c>
    </row>
    <row r="140" spans="1:13" x14ac:dyDescent="0.25">
      <c r="A140" s="10"/>
      <c r="B140" s="10"/>
      <c r="C140" s="97"/>
      <c r="D140" s="89" t="str">
        <f t="shared" si="6"/>
        <v xml:space="preserve">  &amp; </v>
      </c>
      <c r="F140" s="10"/>
      <c r="G140" s="10"/>
      <c r="H140" s="97"/>
      <c r="I140" s="89" t="str">
        <f t="shared" si="7"/>
        <v xml:space="preserve">  &amp; </v>
      </c>
      <c r="K140" s="10"/>
      <c r="L140" s="97"/>
      <c r="M140" s="89" t="str">
        <f t="shared" si="8"/>
        <v xml:space="preserve"> &amp; </v>
      </c>
    </row>
    <row r="141" spans="1:13" x14ac:dyDescent="0.25">
      <c r="A141" s="10"/>
      <c r="B141" s="10"/>
      <c r="C141" s="97"/>
      <c r="D141" s="89" t="str">
        <f t="shared" si="6"/>
        <v xml:space="preserve">  &amp; </v>
      </c>
      <c r="F141" s="10"/>
      <c r="G141" s="10"/>
      <c r="H141" s="97"/>
      <c r="I141" s="89" t="str">
        <f t="shared" si="7"/>
        <v xml:space="preserve">  &amp; </v>
      </c>
      <c r="K141" s="10"/>
      <c r="L141" s="97"/>
      <c r="M141" s="89" t="str">
        <f t="shared" si="8"/>
        <v xml:space="preserve"> &amp; </v>
      </c>
    </row>
    <row r="142" spans="1:13" x14ac:dyDescent="0.25">
      <c r="A142" s="10"/>
      <c r="B142" s="10"/>
      <c r="C142" s="97"/>
      <c r="D142" s="89" t="str">
        <f t="shared" si="6"/>
        <v xml:space="preserve">  &amp; </v>
      </c>
      <c r="F142" s="10"/>
      <c r="G142" s="10"/>
      <c r="H142" s="97"/>
      <c r="I142" s="89" t="str">
        <f t="shared" si="7"/>
        <v xml:space="preserve">  &amp; </v>
      </c>
      <c r="K142" s="10"/>
      <c r="L142" s="97"/>
      <c r="M142" s="89" t="str">
        <f t="shared" si="8"/>
        <v xml:space="preserve"> &amp; </v>
      </c>
    </row>
    <row r="143" spans="1:13" x14ac:dyDescent="0.25">
      <c r="A143" s="10"/>
      <c r="B143" s="10"/>
      <c r="C143" s="97"/>
      <c r="D143" s="89" t="str">
        <f t="shared" si="6"/>
        <v xml:space="preserve">  &amp; </v>
      </c>
      <c r="F143" s="10"/>
      <c r="G143" s="10"/>
      <c r="H143" s="97"/>
      <c r="I143" s="89" t="str">
        <f t="shared" si="7"/>
        <v xml:space="preserve">  &amp; </v>
      </c>
      <c r="K143" s="10"/>
      <c r="L143" s="97"/>
      <c r="M143" s="89" t="str">
        <f t="shared" si="8"/>
        <v xml:space="preserve"> &amp; </v>
      </c>
    </row>
    <row r="144" spans="1:13" x14ac:dyDescent="0.25">
      <c r="A144" s="10"/>
      <c r="B144" s="10"/>
      <c r="C144" s="97"/>
      <c r="D144" s="89" t="str">
        <f t="shared" si="6"/>
        <v xml:space="preserve">  &amp; </v>
      </c>
      <c r="F144" s="10"/>
      <c r="G144" s="10"/>
      <c r="H144" s="97"/>
      <c r="I144" s="89" t="str">
        <f t="shared" si="7"/>
        <v xml:space="preserve">  &amp; </v>
      </c>
      <c r="K144" s="10"/>
      <c r="L144" s="97"/>
      <c r="M144" s="89" t="str">
        <f t="shared" si="8"/>
        <v xml:space="preserve"> &amp; </v>
      </c>
    </row>
    <row r="145" spans="1:13" x14ac:dyDescent="0.25">
      <c r="A145" s="10"/>
      <c r="B145" s="10"/>
      <c r="C145" s="97"/>
      <c r="D145" s="89" t="str">
        <f t="shared" si="6"/>
        <v xml:space="preserve">  &amp; </v>
      </c>
      <c r="F145" s="10"/>
      <c r="G145" s="10"/>
      <c r="H145" s="97"/>
      <c r="I145" s="89" t="str">
        <f t="shared" si="7"/>
        <v xml:space="preserve">  &amp; </v>
      </c>
      <c r="K145" s="10"/>
      <c r="L145" s="97"/>
      <c r="M145" s="89" t="str">
        <f t="shared" si="8"/>
        <v xml:space="preserve"> &amp; </v>
      </c>
    </row>
    <row r="146" spans="1:13" x14ac:dyDescent="0.25">
      <c r="A146" s="10"/>
      <c r="B146" s="10"/>
      <c r="C146" s="97"/>
      <c r="D146" s="89" t="str">
        <f t="shared" si="6"/>
        <v xml:space="preserve">  &amp; </v>
      </c>
      <c r="F146" s="10"/>
      <c r="G146" s="10"/>
      <c r="H146" s="97"/>
      <c r="I146" s="89" t="str">
        <f t="shared" si="7"/>
        <v xml:space="preserve">  &amp; </v>
      </c>
      <c r="K146" s="10"/>
      <c r="L146" s="97"/>
      <c r="M146" s="89" t="str">
        <f t="shared" si="8"/>
        <v xml:space="preserve"> &amp; </v>
      </c>
    </row>
    <row r="147" spans="1:13" x14ac:dyDescent="0.25">
      <c r="A147" s="10"/>
      <c r="B147" s="10"/>
      <c r="C147" s="97"/>
      <c r="D147" s="89" t="str">
        <f t="shared" si="6"/>
        <v xml:space="preserve">  &amp; </v>
      </c>
      <c r="F147" s="10"/>
      <c r="G147" s="10"/>
      <c r="H147" s="97"/>
      <c r="I147" s="89" t="str">
        <f t="shared" si="7"/>
        <v xml:space="preserve">  &amp; </v>
      </c>
      <c r="K147" s="10"/>
      <c r="L147" s="97"/>
      <c r="M147" s="89" t="str">
        <f t="shared" si="8"/>
        <v xml:space="preserve"> &amp; </v>
      </c>
    </row>
    <row r="148" spans="1:13" x14ac:dyDescent="0.25">
      <c r="A148" s="10"/>
      <c r="B148" s="10"/>
      <c r="C148" s="97"/>
      <c r="D148" s="89" t="str">
        <f t="shared" si="6"/>
        <v xml:space="preserve">  &amp; </v>
      </c>
      <c r="F148" s="10"/>
      <c r="G148" s="10"/>
      <c r="H148" s="97"/>
      <c r="I148" s="89" t="str">
        <f t="shared" si="7"/>
        <v xml:space="preserve">  &amp; </v>
      </c>
      <c r="K148" s="10"/>
      <c r="L148" s="97"/>
      <c r="M148" s="89" t="str">
        <f t="shared" si="8"/>
        <v xml:space="preserve"> &amp; </v>
      </c>
    </row>
    <row r="149" spans="1:13" x14ac:dyDescent="0.25">
      <c r="A149" s="10"/>
      <c r="B149" s="10"/>
      <c r="C149" s="97"/>
      <c r="D149" s="89" t="str">
        <f t="shared" si="6"/>
        <v xml:space="preserve">  &amp; </v>
      </c>
      <c r="F149" s="10"/>
      <c r="G149" s="10"/>
      <c r="H149" s="97"/>
      <c r="I149" s="89" t="str">
        <f t="shared" si="7"/>
        <v xml:space="preserve">  &amp; </v>
      </c>
      <c r="K149" s="10"/>
      <c r="L149" s="97"/>
      <c r="M149" s="89" t="str">
        <f t="shared" si="8"/>
        <v xml:space="preserve"> &amp; </v>
      </c>
    </row>
    <row r="150" spans="1:13" x14ac:dyDescent="0.25">
      <c r="A150" s="10"/>
      <c r="B150" s="10"/>
      <c r="C150" s="97"/>
      <c r="D150" s="89" t="str">
        <f t="shared" si="6"/>
        <v xml:space="preserve">  &amp; </v>
      </c>
      <c r="F150" s="10"/>
      <c r="G150" s="10"/>
      <c r="H150" s="97"/>
      <c r="I150" s="89" t="str">
        <f t="shared" si="7"/>
        <v xml:space="preserve">  &amp; </v>
      </c>
      <c r="K150" s="10"/>
      <c r="L150" s="97"/>
      <c r="M150" s="89" t="str">
        <f t="shared" si="8"/>
        <v xml:space="preserve"> &amp; </v>
      </c>
    </row>
    <row r="151" spans="1:13" x14ac:dyDescent="0.25">
      <c r="A151" s="10"/>
      <c r="B151" s="10"/>
      <c r="C151" s="97"/>
      <c r="D151" s="89" t="str">
        <f t="shared" si="6"/>
        <v xml:space="preserve">  &amp; </v>
      </c>
      <c r="F151" s="10"/>
      <c r="G151" s="10"/>
      <c r="H151" s="97"/>
      <c r="I151" s="89" t="str">
        <f t="shared" si="7"/>
        <v xml:space="preserve">  &amp; </v>
      </c>
      <c r="K151" s="10"/>
      <c r="L151" s="97"/>
      <c r="M151" s="89" t="str">
        <f t="shared" si="8"/>
        <v xml:space="preserve"> &amp; </v>
      </c>
    </row>
    <row r="152" spans="1:13" x14ac:dyDescent="0.25">
      <c r="A152" s="10"/>
      <c r="B152" s="10"/>
      <c r="C152" s="97"/>
      <c r="D152" s="89" t="str">
        <f t="shared" si="6"/>
        <v xml:space="preserve">  &amp; </v>
      </c>
      <c r="F152" s="10"/>
      <c r="G152" s="10"/>
      <c r="H152" s="97"/>
      <c r="I152" s="89" t="str">
        <f t="shared" si="7"/>
        <v xml:space="preserve">  &amp; </v>
      </c>
      <c r="K152" s="10"/>
      <c r="L152" s="97"/>
      <c r="M152" s="89" t="str">
        <f t="shared" si="8"/>
        <v xml:space="preserve"> &amp; </v>
      </c>
    </row>
    <row r="153" spans="1:13" x14ac:dyDescent="0.25">
      <c r="A153" s="10"/>
      <c r="B153" s="10"/>
      <c r="C153" s="97"/>
      <c r="D153" s="89" t="str">
        <f t="shared" si="6"/>
        <v xml:space="preserve">  &amp; </v>
      </c>
      <c r="F153" s="10"/>
      <c r="G153" s="10"/>
      <c r="H153" s="97"/>
      <c r="I153" s="89" t="str">
        <f t="shared" si="7"/>
        <v xml:space="preserve">  &amp; </v>
      </c>
      <c r="K153" s="10"/>
      <c r="L153" s="97"/>
      <c r="M153" s="89" t="str">
        <f t="shared" si="8"/>
        <v xml:space="preserve"> &amp; </v>
      </c>
    </row>
    <row r="154" spans="1:13" x14ac:dyDescent="0.25">
      <c r="A154" s="10"/>
      <c r="B154" s="10"/>
      <c r="C154" s="97"/>
      <c r="D154" s="89" t="str">
        <f t="shared" si="6"/>
        <v xml:space="preserve">  &amp; </v>
      </c>
      <c r="F154" s="10"/>
      <c r="G154" s="10"/>
      <c r="H154" s="97"/>
      <c r="I154" s="89" t="str">
        <f t="shared" si="7"/>
        <v xml:space="preserve">  &amp; </v>
      </c>
      <c r="K154" s="10"/>
      <c r="L154" s="97"/>
      <c r="M154" s="89" t="str">
        <f t="shared" si="8"/>
        <v xml:space="preserve"> &amp; </v>
      </c>
    </row>
    <row r="155" spans="1:13" x14ac:dyDescent="0.25">
      <c r="A155" s="10"/>
      <c r="B155" s="10"/>
      <c r="C155" s="97"/>
      <c r="D155" s="89" t="str">
        <f t="shared" si="6"/>
        <v xml:space="preserve">  &amp; </v>
      </c>
      <c r="F155" s="10"/>
      <c r="G155" s="10"/>
      <c r="H155" s="97"/>
      <c r="I155" s="89" t="str">
        <f t="shared" si="7"/>
        <v xml:space="preserve">  &amp; </v>
      </c>
      <c r="K155" s="10"/>
      <c r="L155" s="97"/>
      <c r="M155" s="89" t="str">
        <f t="shared" si="8"/>
        <v xml:space="preserve"> &amp; </v>
      </c>
    </row>
    <row r="156" spans="1:13" x14ac:dyDescent="0.25">
      <c r="A156" s="10"/>
      <c r="B156" s="10"/>
      <c r="C156" s="97"/>
      <c r="D156" s="89" t="str">
        <f t="shared" si="6"/>
        <v xml:space="preserve">  &amp; </v>
      </c>
      <c r="F156" s="10"/>
      <c r="G156" s="10"/>
      <c r="H156" s="97"/>
      <c r="I156" s="89" t="str">
        <f t="shared" si="7"/>
        <v xml:space="preserve">  &amp; </v>
      </c>
      <c r="K156" s="10"/>
      <c r="L156" s="97"/>
      <c r="M156" s="89" t="str">
        <f t="shared" si="8"/>
        <v xml:space="preserve"> &amp; </v>
      </c>
    </row>
    <row r="157" spans="1:13" x14ac:dyDescent="0.25">
      <c r="A157" s="10"/>
      <c r="B157" s="10"/>
      <c r="C157" s="97"/>
      <c r="D157" s="89" t="str">
        <f t="shared" si="6"/>
        <v xml:space="preserve">  &amp; </v>
      </c>
      <c r="F157" s="10"/>
      <c r="G157" s="10"/>
      <c r="H157" s="97"/>
      <c r="I157" s="89" t="str">
        <f t="shared" si="7"/>
        <v xml:space="preserve">  &amp; </v>
      </c>
      <c r="K157" s="10"/>
      <c r="L157" s="97"/>
      <c r="M157" s="89" t="str">
        <f t="shared" si="8"/>
        <v xml:space="preserve"> &amp; </v>
      </c>
    </row>
    <row r="158" spans="1:13" x14ac:dyDescent="0.25">
      <c r="A158" s="10"/>
      <c r="B158" s="10"/>
      <c r="C158" s="97"/>
      <c r="D158" s="89" t="str">
        <f t="shared" si="6"/>
        <v xml:space="preserve">  &amp; </v>
      </c>
      <c r="F158" s="10"/>
      <c r="G158" s="10"/>
      <c r="H158" s="97"/>
      <c r="I158" s="89" t="str">
        <f t="shared" si="7"/>
        <v xml:space="preserve">  &amp; </v>
      </c>
      <c r="K158" s="10"/>
      <c r="L158" s="97"/>
      <c r="M158" s="89" t="str">
        <f t="shared" si="8"/>
        <v xml:space="preserve"> &amp; </v>
      </c>
    </row>
    <row r="159" spans="1:13" x14ac:dyDescent="0.25">
      <c r="A159" s="10"/>
      <c r="B159" s="10"/>
      <c r="C159" s="97"/>
      <c r="D159" s="89" t="str">
        <f t="shared" si="6"/>
        <v xml:space="preserve">  &amp; </v>
      </c>
      <c r="F159" s="10"/>
      <c r="G159" s="10"/>
      <c r="H159" s="97"/>
      <c r="I159" s="89" t="str">
        <f t="shared" si="7"/>
        <v xml:space="preserve">  &amp; </v>
      </c>
      <c r="K159" s="10"/>
      <c r="L159" s="97"/>
      <c r="M159" s="89" t="str">
        <f t="shared" si="8"/>
        <v xml:space="preserve"> &amp; </v>
      </c>
    </row>
    <row r="160" spans="1:13" x14ac:dyDescent="0.25">
      <c r="A160" s="10"/>
      <c r="B160" s="10"/>
      <c r="C160" s="97"/>
      <c r="D160" s="89" t="str">
        <f t="shared" si="6"/>
        <v xml:space="preserve">  &amp; </v>
      </c>
      <c r="F160" s="10"/>
      <c r="G160" s="10"/>
      <c r="H160" s="97"/>
      <c r="I160" s="89" t="str">
        <f t="shared" si="7"/>
        <v xml:space="preserve">  &amp; </v>
      </c>
      <c r="K160" s="10"/>
      <c r="L160" s="97"/>
      <c r="M160" s="89" t="str">
        <f t="shared" si="8"/>
        <v xml:space="preserve"> &amp; </v>
      </c>
    </row>
    <row r="161" spans="1:13" x14ac:dyDescent="0.25">
      <c r="A161" s="10"/>
      <c r="B161" s="10"/>
      <c r="C161" s="97"/>
      <c r="D161" s="89" t="str">
        <f t="shared" si="6"/>
        <v xml:space="preserve">  &amp; </v>
      </c>
      <c r="F161" s="10"/>
      <c r="G161" s="10"/>
      <c r="H161" s="97"/>
      <c r="I161" s="89" t="str">
        <f t="shared" si="7"/>
        <v xml:space="preserve">  &amp; </v>
      </c>
      <c r="K161" s="10"/>
      <c r="L161" s="97"/>
      <c r="M161" s="89" t="str">
        <f t="shared" si="8"/>
        <v xml:space="preserve"> &amp; </v>
      </c>
    </row>
    <row r="162" spans="1:13" x14ac:dyDescent="0.25">
      <c r="A162" s="10"/>
      <c r="B162" s="10"/>
      <c r="C162" s="97"/>
      <c r="D162" s="89" t="str">
        <f t="shared" si="6"/>
        <v xml:space="preserve">  &amp; </v>
      </c>
      <c r="F162" s="10"/>
      <c r="G162" s="10"/>
      <c r="H162" s="97"/>
      <c r="I162" s="89" t="str">
        <f t="shared" si="7"/>
        <v xml:space="preserve">  &amp; </v>
      </c>
      <c r="K162" s="10"/>
      <c r="L162" s="97"/>
      <c r="M162" s="89" t="str">
        <f t="shared" si="8"/>
        <v xml:space="preserve"> &amp; </v>
      </c>
    </row>
    <row r="163" spans="1:13" x14ac:dyDescent="0.25">
      <c r="A163" s="10"/>
      <c r="B163" s="10"/>
      <c r="C163" s="97"/>
      <c r="D163" s="89" t="str">
        <f t="shared" si="6"/>
        <v xml:space="preserve">  &amp; </v>
      </c>
      <c r="F163" s="10"/>
      <c r="G163" s="10"/>
      <c r="H163" s="97"/>
      <c r="I163" s="89" t="str">
        <f t="shared" si="7"/>
        <v xml:space="preserve">  &amp; </v>
      </c>
      <c r="K163" s="10"/>
      <c r="L163" s="97"/>
      <c r="M163" s="89" t="str">
        <f t="shared" si="8"/>
        <v xml:space="preserve"> &amp; </v>
      </c>
    </row>
    <row r="164" spans="1:13" x14ac:dyDescent="0.25">
      <c r="A164" s="10"/>
      <c r="B164" s="10"/>
      <c r="C164" s="97"/>
      <c r="D164" s="89" t="str">
        <f t="shared" si="6"/>
        <v xml:space="preserve">  &amp; </v>
      </c>
      <c r="F164" s="10"/>
      <c r="G164" s="10"/>
      <c r="H164" s="97"/>
      <c r="I164" s="89" t="str">
        <f t="shared" si="7"/>
        <v xml:space="preserve">  &amp; </v>
      </c>
      <c r="K164" s="10"/>
      <c r="L164" s="97"/>
      <c r="M164" s="89" t="str">
        <f t="shared" si="8"/>
        <v xml:space="preserve"> &amp; </v>
      </c>
    </row>
    <row r="165" spans="1:13" x14ac:dyDescent="0.25">
      <c r="A165" s="10"/>
      <c r="B165" s="10"/>
      <c r="C165" s="97"/>
      <c r="D165" s="89" t="str">
        <f t="shared" si="6"/>
        <v xml:space="preserve">  &amp; </v>
      </c>
      <c r="F165" s="10"/>
      <c r="G165" s="10"/>
      <c r="H165" s="97"/>
      <c r="I165" s="89" t="str">
        <f t="shared" si="7"/>
        <v xml:space="preserve">  &amp; </v>
      </c>
      <c r="K165" s="10"/>
      <c r="L165" s="97"/>
      <c r="M165" s="89" t="str">
        <f t="shared" si="8"/>
        <v xml:space="preserve"> &amp; </v>
      </c>
    </row>
    <row r="166" spans="1:13" x14ac:dyDescent="0.25">
      <c r="A166" s="10"/>
      <c r="B166" s="10"/>
      <c r="C166" s="97"/>
      <c r="D166" s="89" t="str">
        <f t="shared" si="6"/>
        <v xml:space="preserve">  &amp; </v>
      </c>
      <c r="F166" s="10"/>
      <c r="G166" s="10"/>
      <c r="H166" s="97"/>
      <c r="I166" s="89" t="str">
        <f t="shared" si="7"/>
        <v xml:space="preserve">  &amp; </v>
      </c>
      <c r="K166" s="10"/>
      <c r="L166" s="97"/>
      <c r="M166" s="89" t="str">
        <f t="shared" si="8"/>
        <v xml:space="preserve"> &amp; </v>
      </c>
    </row>
    <row r="167" spans="1:13" x14ac:dyDescent="0.25">
      <c r="A167" s="10"/>
      <c r="B167" s="10"/>
      <c r="C167" s="97"/>
      <c r="D167" s="89" t="str">
        <f t="shared" si="6"/>
        <v xml:space="preserve">  &amp; </v>
      </c>
      <c r="F167" s="10"/>
      <c r="G167" s="10"/>
      <c r="H167" s="97"/>
      <c r="I167" s="89" t="str">
        <f t="shared" si="7"/>
        <v xml:space="preserve">  &amp; </v>
      </c>
      <c r="K167" s="10"/>
      <c r="L167" s="97"/>
      <c r="M167" s="89" t="str">
        <f t="shared" si="8"/>
        <v xml:space="preserve"> &amp; </v>
      </c>
    </row>
    <row r="168" spans="1:13" x14ac:dyDescent="0.25">
      <c r="A168" s="10"/>
      <c r="B168" s="10"/>
      <c r="C168" s="97"/>
      <c r="D168" s="89" t="str">
        <f t="shared" si="6"/>
        <v xml:space="preserve">  &amp; </v>
      </c>
      <c r="F168" s="10"/>
      <c r="G168" s="10"/>
      <c r="H168" s="97"/>
      <c r="I168" s="89" t="str">
        <f t="shared" si="7"/>
        <v xml:space="preserve">  &amp; </v>
      </c>
      <c r="K168" s="10"/>
      <c r="L168" s="97"/>
      <c r="M168" s="89" t="str">
        <f t="shared" si="8"/>
        <v xml:space="preserve"> &amp; </v>
      </c>
    </row>
    <row r="169" spans="1:13" x14ac:dyDescent="0.25">
      <c r="A169" s="10"/>
      <c r="B169" s="10"/>
      <c r="C169" s="97"/>
      <c r="D169" s="89" t="str">
        <f t="shared" si="6"/>
        <v xml:space="preserve">  &amp; </v>
      </c>
      <c r="F169" s="10"/>
      <c r="G169" s="10"/>
      <c r="H169" s="97"/>
      <c r="I169" s="89" t="str">
        <f t="shared" si="7"/>
        <v xml:space="preserve">  &amp; </v>
      </c>
      <c r="K169" s="10"/>
      <c r="L169" s="97"/>
      <c r="M169" s="89" t="str">
        <f t="shared" si="8"/>
        <v xml:space="preserve"> &amp; </v>
      </c>
    </row>
    <row r="170" spans="1:13" x14ac:dyDescent="0.25">
      <c r="A170" s="10"/>
      <c r="B170" s="10"/>
      <c r="C170" s="97"/>
      <c r="D170" s="89" t="str">
        <f t="shared" si="6"/>
        <v xml:space="preserve">  &amp; </v>
      </c>
      <c r="F170" s="10"/>
      <c r="G170" s="10"/>
      <c r="H170" s="97"/>
      <c r="I170" s="89" t="str">
        <f t="shared" si="7"/>
        <v xml:space="preserve">  &amp; </v>
      </c>
      <c r="K170" s="10"/>
      <c r="L170" s="97"/>
      <c r="M170" s="89" t="str">
        <f t="shared" si="8"/>
        <v xml:space="preserve"> &amp; </v>
      </c>
    </row>
    <row r="171" spans="1:13" x14ac:dyDescent="0.25">
      <c r="A171" s="10"/>
      <c r="B171" s="10"/>
      <c r="C171" s="97"/>
      <c r="D171" s="89" t="str">
        <f t="shared" si="6"/>
        <v xml:space="preserve">  &amp; </v>
      </c>
      <c r="F171" s="10"/>
      <c r="G171" s="10"/>
      <c r="H171" s="97"/>
      <c r="I171" s="89" t="str">
        <f t="shared" si="7"/>
        <v xml:space="preserve">  &amp; </v>
      </c>
      <c r="K171" s="10"/>
      <c r="L171" s="97"/>
      <c r="M171" s="89" t="str">
        <f t="shared" si="8"/>
        <v xml:space="preserve"> &amp; </v>
      </c>
    </row>
    <row r="172" spans="1:13" x14ac:dyDescent="0.25">
      <c r="A172" s="10"/>
      <c r="B172" s="10"/>
      <c r="C172" s="97"/>
      <c r="D172" s="89" t="str">
        <f t="shared" si="6"/>
        <v xml:space="preserve">  &amp; </v>
      </c>
      <c r="F172" s="10"/>
      <c r="G172" s="10"/>
      <c r="H172" s="97"/>
      <c r="I172" s="89" t="str">
        <f t="shared" si="7"/>
        <v xml:space="preserve">  &amp; </v>
      </c>
      <c r="K172" s="10"/>
      <c r="L172" s="97"/>
      <c r="M172" s="89" t="str">
        <f t="shared" si="8"/>
        <v xml:space="preserve"> &amp; </v>
      </c>
    </row>
    <row r="173" spans="1:13" x14ac:dyDescent="0.25">
      <c r="A173" s="10"/>
      <c r="B173" s="10"/>
      <c r="C173" s="97"/>
      <c r="D173" s="89" t="str">
        <f t="shared" si="6"/>
        <v xml:space="preserve">  &amp; </v>
      </c>
      <c r="F173" s="10"/>
      <c r="G173" s="10"/>
      <c r="H173" s="97"/>
      <c r="I173" s="89" t="str">
        <f t="shared" si="7"/>
        <v xml:space="preserve">  &amp; </v>
      </c>
      <c r="K173" s="10"/>
      <c r="L173" s="97"/>
      <c r="M173" s="89" t="str">
        <f t="shared" si="8"/>
        <v xml:space="preserve"> &amp; </v>
      </c>
    </row>
    <row r="174" spans="1:13" x14ac:dyDescent="0.25">
      <c r="A174" s="10"/>
      <c r="B174" s="10"/>
      <c r="C174" s="97"/>
      <c r="D174" s="89" t="str">
        <f t="shared" si="6"/>
        <v xml:space="preserve">  &amp; </v>
      </c>
      <c r="F174" s="10"/>
      <c r="G174" s="10"/>
      <c r="H174" s="97"/>
      <c r="I174" s="89" t="str">
        <f t="shared" si="7"/>
        <v xml:space="preserve">  &amp; </v>
      </c>
      <c r="K174" s="10"/>
      <c r="L174" s="97"/>
      <c r="M174" s="89" t="str">
        <f t="shared" si="8"/>
        <v xml:space="preserve"> &amp; </v>
      </c>
    </row>
    <row r="175" spans="1:13" x14ac:dyDescent="0.25">
      <c r="A175" s="10"/>
      <c r="B175" s="10"/>
      <c r="C175" s="97"/>
      <c r="D175" s="89" t="str">
        <f t="shared" si="6"/>
        <v xml:space="preserve">  &amp; </v>
      </c>
      <c r="F175" s="10"/>
      <c r="G175" s="10"/>
      <c r="H175" s="97"/>
      <c r="I175" s="89" t="str">
        <f t="shared" si="7"/>
        <v xml:space="preserve">  &amp; </v>
      </c>
      <c r="K175" s="10"/>
      <c r="L175" s="97"/>
      <c r="M175" s="89" t="str">
        <f t="shared" si="8"/>
        <v xml:space="preserve"> &amp; </v>
      </c>
    </row>
    <row r="176" spans="1:13" x14ac:dyDescent="0.25">
      <c r="A176" s="10"/>
      <c r="B176" s="10"/>
      <c r="C176" s="97"/>
      <c r="D176" s="89" t="str">
        <f t="shared" si="6"/>
        <v xml:space="preserve">  &amp; </v>
      </c>
      <c r="F176" s="10"/>
      <c r="G176" s="10"/>
      <c r="H176" s="97"/>
      <c r="I176" s="89" t="str">
        <f t="shared" si="7"/>
        <v xml:space="preserve">  &amp; </v>
      </c>
      <c r="K176" s="10"/>
      <c r="L176" s="97"/>
      <c r="M176" s="89" t="str">
        <f t="shared" si="8"/>
        <v xml:space="preserve"> &amp; </v>
      </c>
    </row>
    <row r="177" spans="1:13" x14ac:dyDescent="0.25">
      <c r="A177" s="10"/>
      <c r="B177" s="10"/>
      <c r="C177" s="97"/>
      <c r="D177" s="89" t="str">
        <f t="shared" si="6"/>
        <v xml:space="preserve">  &amp; </v>
      </c>
      <c r="F177" s="10"/>
      <c r="G177" s="10"/>
      <c r="H177" s="97"/>
      <c r="I177" s="89" t="str">
        <f t="shared" si="7"/>
        <v xml:space="preserve">  &amp; </v>
      </c>
      <c r="K177" s="10"/>
      <c r="L177" s="97"/>
      <c r="M177" s="89" t="str">
        <f t="shared" si="8"/>
        <v xml:space="preserve"> &amp; </v>
      </c>
    </row>
    <row r="178" spans="1:13" x14ac:dyDescent="0.25">
      <c r="A178" s="10"/>
      <c r="B178" s="10"/>
      <c r="C178" s="97"/>
      <c r="D178" s="89" t="str">
        <f t="shared" si="6"/>
        <v xml:space="preserve">  &amp; </v>
      </c>
      <c r="F178" s="10"/>
      <c r="G178" s="10"/>
      <c r="H178" s="97"/>
      <c r="I178" s="89" t="str">
        <f t="shared" si="7"/>
        <v xml:space="preserve">  &amp; </v>
      </c>
      <c r="K178" s="10"/>
      <c r="L178" s="97"/>
      <c r="M178" s="89" t="str">
        <f t="shared" si="8"/>
        <v xml:space="preserve"> &amp; </v>
      </c>
    </row>
    <row r="179" spans="1:13" x14ac:dyDescent="0.25">
      <c r="A179" s="10"/>
      <c r="B179" s="10"/>
      <c r="C179" s="97"/>
      <c r="D179" s="89" t="str">
        <f t="shared" si="6"/>
        <v xml:space="preserve">  &amp; </v>
      </c>
      <c r="F179" s="10"/>
      <c r="G179" s="10"/>
      <c r="H179" s="97"/>
      <c r="I179" s="89" t="str">
        <f t="shared" si="7"/>
        <v xml:space="preserve">  &amp; </v>
      </c>
      <c r="K179" s="10"/>
      <c r="L179" s="97"/>
      <c r="M179" s="89" t="str">
        <f t="shared" si="8"/>
        <v xml:space="preserve"> &amp; </v>
      </c>
    </row>
    <row r="180" spans="1:13" x14ac:dyDescent="0.25">
      <c r="A180" s="10"/>
      <c r="B180" s="10"/>
      <c r="C180" s="97"/>
      <c r="D180" s="89" t="str">
        <f t="shared" si="6"/>
        <v xml:space="preserve">  &amp; </v>
      </c>
      <c r="F180" s="10"/>
      <c r="G180" s="10"/>
      <c r="H180" s="97"/>
      <c r="I180" s="89" t="str">
        <f t="shared" si="7"/>
        <v xml:space="preserve">  &amp; </v>
      </c>
      <c r="K180" s="10"/>
      <c r="L180" s="97"/>
      <c r="M180" s="89" t="str">
        <f t="shared" si="8"/>
        <v xml:space="preserve"> &amp; </v>
      </c>
    </row>
    <row r="181" spans="1:13" x14ac:dyDescent="0.25">
      <c r="A181" s="10"/>
      <c r="B181" s="10"/>
      <c r="C181" s="97"/>
      <c r="D181" s="89" t="str">
        <f t="shared" si="6"/>
        <v xml:space="preserve">  &amp; </v>
      </c>
      <c r="F181" s="10"/>
      <c r="G181" s="10"/>
      <c r="H181" s="97"/>
      <c r="I181" s="89" t="str">
        <f t="shared" si="7"/>
        <v xml:space="preserve">  &amp; </v>
      </c>
      <c r="K181" s="10"/>
      <c r="L181" s="97"/>
      <c r="M181" s="89" t="str">
        <f t="shared" si="8"/>
        <v xml:space="preserve"> &amp; </v>
      </c>
    </row>
    <row r="182" spans="1:13" x14ac:dyDescent="0.25">
      <c r="A182" s="10"/>
      <c r="B182" s="10"/>
      <c r="C182" s="97"/>
      <c r="D182" s="89" t="str">
        <f t="shared" si="6"/>
        <v xml:space="preserve">  &amp; </v>
      </c>
      <c r="F182" s="10"/>
      <c r="G182" s="10"/>
      <c r="H182" s="97"/>
      <c r="I182" s="89" t="str">
        <f t="shared" si="7"/>
        <v xml:space="preserve">  &amp; </v>
      </c>
      <c r="K182" s="10"/>
      <c r="L182" s="97"/>
      <c r="M182" s="89" t="str">
        <f t="shared" si="8"/>
        <v xml:space="preserve"> &amp; </v>
      </c>
    </row>
    <row r="183" spans="1:13" x14ac:dyDescent="0.25">
      <c r="A183" s="10"/>
      <c r="B183" s="10"/>
      <c r="C183" s="97"/>
      <c r="D183" s="89" t="str">
        <f t="shared" si="6"/>
        <v xml:space="preserve">  &amp; </v>
      </c>
      <c r="F183" s="10"/>
      <c r="G183" s="10"/>
      <c r="H183" s="97"/>
      <c r="I183" s="89" t="str">
        <f t="shared" si="7"/>
        <v xml:space="preserve">  &amp; </v>
      </c>
      <c r="K183" s="10"/>
      <c r="L183" s="97"/>
      <c r="M183" s="89" t="str">
        <f t="shared" si="8"/>
        <v xml:space="preserve"> &amp; </v>
      </c>
    </row>
    <row r="184" spans="1:13" x14ac:dyDescent="0.25">
      <c r="A184" s="10"/>
      <c r="B184" s="10"/>
      <c r="C184" s="97"/>
      <c r="D184" s="89" t="str">
        <f t="shared" si="6"/>
        <v xml:space="preserve">  &amp; </v>
      </c>
      <c r="F184" s="10"/>
      <c r="G184" s="10"/>
      <c r="H184" s="97"/>
      <c r="I184" s="89" t="str">
        <f t="shared" si="7"/>
        <v xml:space="preserve">  &amp; </v>
      </c>
      <c r="K184" s="10"/>
      <c r="L184" s="97"/>
      <c r="M184" s="89" t="str">
        <f t="shared" si="8"/>
        <v xml:space="preserve"> &amp; </v>
      </c>
    </row>
    <row r="185" spans="1:13" x14ac:dyDescent="0.25">
      <c r="A185" s="10"/>
      <c r="B185" s="10"/>
      <c r="C185" s="97"/>
      <c r="D185" s="89" t="str">
        <f t="shared" si="6"/>
        <v xml:space="preserve">  &amp; </v>
      </c>
      <c r="F185" s="10"/>
      <c r="G185" s="10"/>
      <c r="H185" s="97"/>
      <c r="I185" s="89" t="str">
        <f t="shared" si="7"/>
        <v xml:space="preserve">  &amp; </v>
      </c>
      <c r="K185" s="10"/>
      <c r="L185" s="97"/>
      <c r="M185" s="89" t="str">
        <f t="shared" si="8"/>
        <v xml:space="preserve"> &amp; </v>
      </c>
    </row>
    <row r="186" spans="1:13" x14ac:dyDescent="0.25">
      <c r="A186" s="10"/>
      <c r="B186" s="10"/>
      <c r="C186" s="97"/>
      <c r="D186" s="89" t="str">
        <f t="shared" si="6"/>
        <v xml:space="preserve">  &amp; </v>
      </c>
      <c r="F186" s="10"/>
      <c r="G186" s="10"/>
      <c r="H186" s="97"/>
      <c r="I186" s="89" t="str">
        <f t="shared" si="7"/>
        <v xml:space="preserve">  &amp; </v>
      </c>
      <c r="K186" s="10"/>
      <c r="L186" s="97"/>
      <c r="M186" s="89" t="str">
        <f t="shared" si="8"/>
        <v xml:space="preserve"> &amp; </v>
      </c>
    </row>
    <row r="187" spans="1:13" x14ac:dyDescent="0.25">
      <c r="A187" s="10"/>
      <c r="B187" s="10"/>
      <c r="C187" s="97"/>
      <c r="D187" s="89" t="str">
        <f t="shared" si="6"/>
        <v xml:space="preserve">  &amp; </v>
      </c>
      <c r="F187" s="10"/>
      <c r="G187" s="10"/>
      <c r="H187" s="97"/>
      <c r="I187" s="89" t="str">
        <f t="shared" si="7"/>
        <v xml:space="preserve">  &amp; </v>
      </c>
      <c r="K187" s="10"/>
      <c r="L187" s="97"/>
      <c r="M187" s="89" t="str">
        <f t="shared" si="8"/>
        <v xml:space="preserve"> &amp; </v>
      </c>
    </row>
    <row r="188" spans="1:13" x14ac:dyDescent="0.25">
      <c r="A188" s="10"/>
      <c r="B188" s="10"/>
      <c r="C188" s="97"/>
      <c r="D188" s="89" t="str">
        <f t="shared" si="6"/>
        <v xml:space="preserve">  &amp; </v>
      </c>
      <c r="F188" s="10"/>
      <c r="G188" s="10"/>
      <c r="H188" s="97"/>
      <c r="I188" s="89" t="str">
        <f t="shared" si="7"/>
        <v xml:space="preserve">  &amp; </v>
      </c>
      <c r="K188" s="10"/>
      <c r="L188" s="97"/>
      <c r="M188" s="89" t="str">
        <f t="shared" si="8"/>
        <v xml:space="preserve"> &amp; </v>
      </c>
    </row>
    <row r="189" spans="1:13" x14ac:dyDescent="0.25">
      <c r="A189" s="10"/>
      <c r="B189" s="10"/>
      <c r="C189" s="97"/>
      <c r="D189" s="89" t="str">
        <f t="shared" si="6"/>
        <v xml:space="preserve">  &amp; </v>
      </c>
      <c r="F189" s="10"/>
      <c r="G189" s="10"/>
      <c r="H189" s="97"/>
      <c r="I189" s="89" t="str">
        <f t="shared" si="7"/>
        <v xml:space="preserve">  &amp; </v>
      </c>
      <c r="K189" s="10"/>
      <c r="L189" s="97"/>
      <c r="M189" s="89" t="str">
        <f t="shared" si="8"/>
        <v xml:space="preserve"> &amp; </v>
      </c>
    </row>
    <row r="190" spans="1:13" x14ac:dyDescent="0.25">
      <c r="A190" s="10"/>
      <c r="B190" s="10"/>
      <c r="C190" s="97"/>
      <c r="D190" s="89" t="str">
        <f t="shared" si="6"/>
        <v xml:space="preserve">  &amp; </v>
      </c>
      <c r="F190" s="10"/>
      <c r="G190" s="10"/>
      <c r="H190" s="97"/>
      <c r="I190" s="89" t="str">
        <f t="shared" si="7"/>
        <v xml:space="preserve">  &amp; </v>
      </c>
      <c r="K190" s="10"/>
      <c r="L190" s="97"/>
      <c r="M190" s="89" t="str">
        <f t="shared" si="8"/>
        <v xml:space="preserve"> &amp; </v>
      </c>
    </row>
    <row r="191" spans="1:13" x14ac:dyDescent="0.25">
      <c r="A191" s="10"/>
      <c r="B191" s="10"/>
      <c r="C191" s="97"/>
      <c r="D191" s="89" t="str">
        <f t="shared" si="6"/>
        <v xml:space="preserve">  &amp; </v>
      </c>
      <c r="F191" s="10"/>
      <c r="G191" s="10"/>
      <c r="H191" s="97"/>
      <c r="I191" s="89" t="str">
        <f t="shared" si="7"/>
        <v xml:space="preserve">  &amp; </v>
      </c>
      <c r="K191" s="10"/>
      <c r="L191" s="97"/>
      <c r="M191" s="89" t="str">
        <f t="shared" si="8"/>
        <v xml:space="preserve"> &amp; </v>
      </c>
    </row>
    <row r="192" spans="1:13" x14ac:dyDescent="0.25">
      <c r="A192" s="10"/>
      <c r="B192" s="10"/>
      <c r="C192" s="97"/>
      <c r="D192" s="89" t="str">
        <f t="shared" si="6"/>
        <v xml:space="preserve">  &amp; </v>
      </c>
      <c r="F192" s="10"/>
      <c r="G192" s="10"/>
      <c r="H192" s="97"/>
      <c r="I192" s="89" t="str">
        <f t="shared" si="7"/>
        <v xml:space="preserve">  &amp; </v>
      </c>
      <c r="K192" s="10"/>
      <c r="L192" s="97"/>
      <c r="M192" s="89" t="str">
        <f t="shared" si="8"/>
        <v xml:space="preserve"> &amp; </v>
      </c>
    </row>
    <row r="193" spans="1:13" x14ac:dyDescent="0.25">
      <c r="A193" s="10"/>
      <c r="B193" s="10"/>
      <c r="C193" s="97"/>
      <c r="D193" s="89" t="str">
        <f t="shared" si="6"/>
        <v xml:space="preserve">  &amp; </v>
      </c>
      <c r="F193" s="10"/>
      <c r="G193" s="10"/>
      <c r="H193" s="97"/>
      <c r="I193" s="89" t="str">
        <f t="shared" si="7"/>
        <v xml:space="preserve">  &amp; </v>
      </c>
      <c r="K193" s="10"/>
      <c r="L193" s="97"/>
      <c r="M193" s="89" t="str">
        <f t="shared" si="8"/>
        <v xml:space="preserve"> &amp; </v>
      </c>
    </row>
    <row r="194" spans="1:13" x14ac:dyDescent="0.25">
      <c r="A194" s="10"/>
      <c r="B194" s="10"/>
      <c r="C194" s="97"/>
      <c r="D194" s="89" t="str">
        <f t="shared" si="6"/>
        <v xml:space="preserve">  &amp; </v>
      </c>
      <c r="F194" s="10"/>
      <c r="G194" s="10"/>
      <c r="H194" s="97"/>
      <c r="I194" s="89" t="str">
        <f t="shared" si="7"/>
        <v xml:space="preserve">  &amp; </v>
      </c>
      <c r="K194" s="10"/>
      <c r="L194" s="97"/>
      <c r="M194" s="89" t="str">
        <f t="shared" si="8"/>
        <v xml:space="preserve"> &amp; </v>
      </c>
    </row>
    <row r="195" spans="1:13" x14ac:dyDescent="0.25">
      <c r="A195" s="10"/>
      <c r="B195" s="10"/>
      <c r="C195" s="97"/>
      <c r="D195" s="89" t="str">
        <f t="shared" si="6"/>
        <v xml:space="preserve">  &amp; </v>
      </c>
      <c r="F195" s="10"/>
      <c r="G195" s="10"/>
      <c r="H195" s="97"/>
      <c r="I195" s="89" t="str">
        <f t="shared" si="7"/>
        <v xml:space="preserve">  &amp; </v>
      </c>
      <c r="K195" s="10"/>
      <c r="L195" s="97"/>
      <c r="M195" s="89" t="str">
        <f t="shared" si="8"/>
        <v xml:space="preserve"> &amp; </v>
      </c>
    </row>
    <row r="196" spans="1:13" x14ac:dyDescent="0.25">
      <c r="A196" s="10"/>
      <c r="B196" s="10"/>
      <c r="C196" s="97"/>
      <c r="D196" s="89" t="str">
        <f t="shared" si="6"/>
        <v xml:space="preserve">  &amp; </v>
      </c>
      <c r="F196" s="10"/>
      <c r="G196" s="10"/>
      <c r="H196" s="97"/>
      <c r="I196" s="89" t="str">
        <f t="shared" si="7"/>
        <v xml:space="preserve">  &amp; </v>
      </c>
      <c r="K196" s="10"/>
      <c r="L196" s="97"/>
      <c r="M196" s="89" t="str">
        <f t="shared" si="8"/>
        <v xml:space="preserve"> &amp; </v>
      </c>
    </row>
    <row r="197" spans="1:13" x14ac:dyDescent="0.25">
      <c r="A197" s="10"/>
      <c r="B197" s="10"/>
      <c r="C197" s="97"/>
      <c r="D197" s="89" t="str">
        <f t="shared" si="6"/>
        <v xml:space="preserve">  &amp; </v>
      </c>
      <c r="F197" s="10"/>
      <c r="G197" s="10"/>
      <c r="H197" s="97"/>
      <c r="I197" s="89" t="str">
        <f t="shared" si="7"/>
        <v xml:space="preserve">  &amp; </v>
      </c>
      <c r="K197" s="10"/>
      <c r="L197" s="97"/>
      <c r="M197" s="89" t="str">
        <f t="shared" si="8"/>
        <v xml:space="preserve"> &amp; </v>
      </c>
    </row>
    <row r="198" spans="1:13" x14ac:dyDescent="0.25">
      <c r="A198" s="10"/>
      <c r="B198" s="10"/>
      <c r="C198" s="97"/>
      <c r="D198" s="89" t="str">
        <f t="shared" si="6"/>
        <v xml:space="preserve">  &amp; </v>
      </c>
      <c r="F198" s="10"/>
      <c r="G198" s="10"/>
      <c r="H198" s="97"/>
      <c r="I198" s="89" t="str">
        <f t="shared" si="7"/>
        <v xml:space="preserve">  &amp; </v>
      </c>
      <c r="K198" s="10"/>
      <c r="L198" s="97"/>
      <c r="M198" s="89" t="str">
        <f t="shared" si="8"/>
        <v xml:space="preserve"> &amp; </v>
      </c>
    </row>
    <row r="199" spans="1:13" x14ac:dyDescent="0.25">
      <c r="A199" s="10"/>
      <c r="B199" s="10"/>
      <c r="C199" s="97"/>
      <c r="D199" s="89" t="str">
        <f t="shared" ref="D199:D262" si="9">A199&amp;" "&amp;B199&amp;" &amp; "&amp;C199</f>
        <v xml:space="preserve">  &amp; </v>
      </c>
      <c r="F199" s="10"/>
      <c r="G199" s="10"/>
      <c r="H199" s="97"/>
      <c r="I199" s="89" t="str">
        <f t="shared" ref="I199:I262" si="10">G199&amp;" "&amp;F199&amp;" &amp; "&amp;H199</f>
        <v xml:space="preserve">  &amp; </v>
      </c>
      <c r="K199" s="10"/>
      <c r="L199" s="97"/>
      <c r="M199" s="89" t="str">
        <f t="shared" ref="M199:M262" si="11">K199&amp;" &amp; "&amp;L199</f>
        <v xml:space="preserve"> &amp; </v>
      </c>
    </row>
    <row r="200" spans="1:13" x14ac:dyDescent="0.25">
      <c r="A200" s="10"/>
      <c r="B200" s="10"/>
      <c r="C200" s="97"/>
      <c r="D200" s="89" t="str">
        <f t="shared" si="9"/>
        <v xml:space="preserve">  &amp; </v>
      </c>
      <c r="F200" s="10"/>
      <c r="G200" s="10"/>
      <c r="H200" s="97"/>
      <c r="I200" s="89" t="str">
        <f t="shared" si="10"/>
        <v xml:space="preserve">  &amp; </v>
      </c>
      <c r="K200" s="10"/>
      <c r="L200" s="97"/>
      <c r="M200" s="89" t="str">
        <f t="shared" si="11"/>
        <v xml:space="preserve"> &amp; </v>
      </c>
    </row>
    <row r="201" spans="1:13" x14ac:dyDescent="0.25">
      <c r="A201" s="10"/>
      <c r="B201" s="10"/>
      <c r="C201" s="97"/>
      <c r="D201" s="89" t="str">
        <f t="shared" si="9"/>
        <v xml:space="preserve">  &amp; </v>
      </c>
      <c r="F201" s="10"/>
      <c r="G201" s="10"/>
      <c r="H201" s="97"/>
      <c r="I201" s="89" t="str">
        <f t="shared" si="10"/>
        <v xml:space="preserve">  &amp; </v>
      </c>
      <c r="K201" s="10"/>
      <c r="L201" s="97"/>
      <c r="M201" s="89" t="str">
        <f t="shared" si="11"/>
        <v xml:space="preserve"> &amp; </v>
      </c>
    </row>
    <row r="202" spans="1:13" x14ac:dyDescent="0.25">
      <c r="A202" s="10"/>
      <c r="B202" s="10"/>
      <c r="C202" s="97"/>
      <c r="D202" s="89" t="str">
        <f t="shared" si="9"/>
        <v xml:space="preserve">  &amp; </v>
      </c>
      <c r="F202" s="10"/>
      <c r="G202" s="10"/>
      <c r="H202" s="97"/>
      <c r="I202" s="89" t="str">
        <f t="shared" si="10"/>
        <v xml:space="preserve">  &amp; </v>
      </c>
      <c r="K202" s="10"/>
      <c r="L202" s="97"/>
      <c r="M202" s="89" t="str">
        <f t="shared" si="11"/>
        <v xml:space="preserve"> &amp; </v>
      </c>
    </row>
    <row r="203" spans="1:13" x14ac:dyDescent="0.25">
      <c r="A203" s="10"/>
      <c r="B203" s="10"/>
      <c r="C203" s="97"/>
      <c r="D203" s="89" t="str">
        <f t="shared" si="9"/>
        <v xml:space="preserve">  &amp; </v>
      </c>
      <c r="F203" s="10"/>
      <c r="G203" s="10"/>
      <c r="H203" s="97"/>
      <c r="I203" s="89" t="str">
        <f t="shared" si="10"/>
        <v xml:space="preserve">  &amp; </v>
      </c>
      <c r="K203" s="10"/>
      <c r="L203" s="97"/>
      <c r="M203" s="89" t="str">
        <f t="shared" si="11"/>
        <v xml:space="preserve"> &amp; </v>
      </c>
    </row>
    <row r="204" spans="1:13" x14ac:dyDescent="0.25">
      <c r="A204" s="10"/>
      <c r="B204" s="10"/>
      <c r="C204" s="97"/>
      <c r="D204" s="89" t="str">
        <f t="shared" si="9"/>
        <v xml:space="preserve">  &amp; </v>
      </c>
      <c r="F204" s="10"/>
      <c r="G204" s="10"/>
      <c r="H204" s="97"/>
      <c r="I204" s="89" t="str">
        <f t="shared" si="10"/>
        <v xml:space="preserve">  &amp; </v>
      </c>
      <c r="K204" s="10"/>
      <c r="L204" s="97"/>
      <c r="M204" s="89" t="str">
        <f t="shared" si="11"/>
        <v xml:space="preserve"> &amp; </v>
      </c>
    </row>
    <row r="205" spans="1:13" x14ac:dyDescent="0.25">
      <c r="A205" s="10"/>
      <c r="B205" s="10"/>
      <c r="C205" s="97"/>
      <c r="D205" s="89" t="str">
        <f t="shared" si="9"/>
        <v xml:space="preserve">  &amp; </v>
      </c>
      <c r="F205" s="10"/>
      <c r="G205" s="10"/>
      <c r="H205" s="97"/>
      <c r="I205" s="89" t="str">
        <f t="shared" si="10"/>
        <v xml:space="preserve">  &amp; </v>
      </c>
      <c r="K205" s="10"/>
      <c r="L205" s="97"/>
      <c r="M205" s="89" t="str">
        <f t="shared" si="11"/>
        <v xml:space="preserve"> &amp; </v>
      </c>
    </row>
    <row r="206" spans="1:13" x14ac:dyDescent="0.25">
      <c r="A206" s="10"/>
      <c r="B206" s="10"/>
      <c r="C206" s="97"/>
      <c r="D206" s="89" t="str">
        <f t="shared" si="9"/>
        <v xml:space="preserve">  &amp; </v>
      </c>
      <c r="F206" s="10"/>
      <c r="G206" s="10"/>
      <c r="H206" s="97"/>
      <c r="I206" s="89" t="str">
        <f t="shared" si="10"/>
        <v xml:space="preserve">  &amp; </v>
      </c>
      <c r="K206" s="10"/>
      <c r="L206" s="97"/>
      <c r="M206" s="89" t="str">
        <f t="shared" si="11"/>
        <v xml:space="preserve"> &amp; </v>
      </c>
    </row>
    <row r="207" spans="1:13" x14ac:dyDescent="0.25">
      <c r="A207" s="10"/>
      <c r="B207" s="10"/>
      <c r="C207" s="97"/>
      <c r="D207" s="89" t="str">
        <f t="shared" si="9"/>
        <v xml:space="preserve">  &amp; </v>
      </c>
      <c r="F207" s="10"/>
      <c r="G207" s="10"/>
      <c r="H207" s="97"/>
      <c r="I207" s="89" t="str">
        <f t="shared" si="10"/>
        <v xml:space="preserve">  &amp; </v>
      </c>
      <c r="K207" s="10"/>
      <c r="L207" s="97"/>
      <c r="M207" s="89" t="str">
        <f t="shared" si="11"/>
        <v xml:space="preserve"> &amp; </v>
      </c>
    </row>
    <row r="208" spans="1:13" x14ac:dyDescent="0.25">
      <c r="A208" s="10"/>
      <c r="B208" s="10"/>
      <c r="C208" s="97"/>
      <c r="D208" s="89" t="str">
        <f t="shared" si="9"/>
        <v xml:space="preserve">  &amp; </v>
      </c>
      <c r="F208" s="10"/>
      <c r="G208" s="10"/>
      <c r="H208" s="97"/>
      <c r="I208" s="89" t="str">
        <f t="shared" si="10"/>
        <v xml:space="preserve">  &amp; </v>
      </c>
      <c r="K208" s="10"/>
      <c r="L208" s="97"/>
      <c r="M208" s="89" t="str">
        <f t="shared" si="11"/>
        <v xml:space="preserve"> &amp; </v>
      </c>
    </row>
    <row r="209" spans="1:13" x14ac:dyDescent="0.25">
      <c r="A209" s="10"/>
      <c r="B209" s="10"/>
      <c r="C209" s="97"/>
      <c r="D209" s="89" t="str">
        <f t="shared" si="9"/>
        <v xml:space="preserve">  &amp; </v>
      </c>
      <c r="F209" s="10"/>
      <c r="G209" s="10"/>
      <c r="H209" s="97"/>
      <c r="I209" s="89" t="str">
        <f t="shared" si="10"/>
        <v xml:space="preserve">  &amp; </v>
      </c>
      <c r="K209" s="10"/>
      <c r="L209" s="97"/>
      <c r="M209" s="89" t="str">
        <f t="shared" si="11"/>
        <v xml:space="preserve"> &amp; </v>
      </c>
    </row>
    <row r="210" spans="1:13" x14ac:dyDescent="0.25">
      <c r="A210" s="10"/>
      <c r="B210" s="10"/>
      <c r="C210" s="97"/>
      <c r="D210" s="89" t="str">
        <f t="shared" si="9"/>
        <v xml:space="preserve">  &amp; </v>
      </c>
      <c r="F210" s="10"/>
      <c r="G210" s="10"/>
      <c r="H210" s="97"/>
      <c r="I210" s="89" t="str">
        <f t="shared" si="10"/>
        <v xml:space="preserve">  &amp; </v>
      </c>
      <c r="K210" s="10"/>
      <c r="L210" s="97"/>
      <c r="M210" s="89" t="str">
        <f t="shared" si="11"/>
        <v xml:space="preserve"> &amp; </v>
      </c>
    </row>
    <row r="211" spans="1:13" x14ac:dyDescent="0.25">
      <c r="A211" s="10"/>
      <c r="B211" s="10"/>
      <c r="C211" s="97"/>
      <c r="D211" s="89" t="str">
        <f t="shared" si="9"/>
        <v xml:space="preserve">  &amp; </v>
      </c>
      <c r="F211" s="10"/>
      <c r="G211" s="10"/>
      <c r="H211" s="97"/>
      <c r="I211" s="89" t="str">
        <f t="shared" si="10"/>
        <v xml:space="preserve">  &amp; </v>
      </c>
      <c r="K211" s="10"/>
      <c r="L211" s="97"/>
      <c r="M211" s="89" t="str">
        <f t="shared" si="11"/>
        <v xml:space="preserve"> &amp; </v>
      </c>
    </row>
    <row r="212" spans="1:13" x14ac:dyDescent="0.25">
      <c r="A212" s="10"/>
      <c r="B212" s="10"/>
      <c r="C212" s="97"/>
      <c r="D212" s="89" t="str">
        <f t="shared" si="9"/>
        <v xml:space="preserve">  &amp; </v>
      </c>
      <c r="F212" s="10"/>
      <c r="G212" s="10"/>
      <c r="H212" s="97"/>
      <c r="I212" s="89" t="str">
        <f t="shared" si="10"/>
        <v xml:space="preserve">  &amp; </v>
      </c>
      <c r="K212" s="10"/>
      <c r="L212" s="97"/>
      <c r="M212" s="89" t="str">
        <f t="shared" si="11"/>
        <v xml:space="preserve"> &amp; </v>
      </c>
    </row>
    <row r="213" spans="1:13" x14ac:dyDescent="0.25">
      <c r="A213" s="10"/>
      <c r="B213" s="10"/>
      <c r="C213" s="97"/>
      <c r="D213" s="89" t="str">
        <f t="shared" si="9"/>
        <v xml:space="preserve">  &amp; </v>
      </c>
      <c r="F213" s="10"/>
      <c r="G213" s="10"/>
      <c r="H213" s="97"/>
      <c r="I213" s="89" t="str">
        <f t="shared" si="10"/>
        <v xml:space="preserve">  &amp; </v>
      </c>
      <c r="K213" s="10"/>
      <c r="L213" s="97"/>
      <c r="M213" s="89" t="str">
        <f t="shared" si="11"/>
        <v xml:space="preserve"> &amp; </v>
      </c>
    </row>
    <row r="214" spans="1:13" x14ac:dyDescent="0.25">
      <c r="A214" s="10"/>
      <c r="B214" s="10"/>
      <c r="C214" s="97"/>
      <c r="D214" s="89" t="str">
        <f t="shared" si="9"/>
        <v xml:space="preserve">  &amp; </v>
      </c>
      <c r="F214" s="10"/>
      <c r="G214" s="10"/>
      <c r="H214" s="97"/>
      <c r="I214" s="89" t="str">
        <f t="shared" si="10"/>
        <v xml:space="preserve">  &amp; </v>
      </c>
      <c r="K214" s="10"/>
      <c r="L214" s="97"/>
      <c r="M214" s="89" t="str">
        <f t="shared" si="11"/>
        <v xml:space="preserve"> &amp; </v>
      </c>
    </row>
    <row r="215" spans="1:13" x14ac:dyDescent="0.25">
      <c r="A215" s="10"/>
      <c r="B215" s="10"/>
      <c r="C215" s="97"/>
      <c r="D215" s="89" t="str">
        <f t="shared" si="9"/>
        <v xml:space="preserve">  &amp; </v>
      </c>
      <c r="F215" s="10"/>
      <c r="G215" s="10"/>
      <c r="H215" s="97"/>
      <c r="I215" s="89" t="str">
        <f t="shared" si="10"/>
        <v xml:space="preserve">  &amp; </v>
      </c>
      <c r="K215" s="10"/>
      <c r="L215" s="97"/>
      <c r="M215" s="89" t="str">
        <f t="shared" si="11"/>
        <v xml:space="preserve"> &amp; </v>
      </c>
    </row>
    <row r="216" spans="1:13" x14ac:dyDescent="0.25">
      <c r="A216" s="10"/>
      <c r="B216" s="10"/>
      <c r="C216" s="97"/>
      <c r="D216" s="89" t="str">
        <f t="shared" si="9"/>
        <v xml:space="preserve">  &amp; </v>
      </c>
      <c r="F216" s="10"/>
      <c r="G216" s="10"/>
      <c r="H216" s="97"/>
      <c r="I216" s="89" t="str">
        <f t="shared" si="10"/>
        <v xml:space="preserve">  &amp; </v>
      </c>
      <c r="K216" s="10"/>
      <c r="L216" s="97"/>
      <c r="M216" s="89" t="str">
        <f t="shared" si="11"/>
        <v xml:space="preserve"> &amp; </v>
      </c>
    </row>
    <row r="217" spans="1:13" x14ac:dyDescent="0.25">
      <c r="A217" s="10"/>
      <c r="B217" s="10"/>
      <c r="C217" s="97"/>
      <c r="D217" s="89" t="str">
        <f t="shared" si="9"/>
        <v xml:space="preserve">  &amp; </v>
      </c>
      <c r="F217" s="10"/>
      <c r="G217" s="10"/>
      <c r="H217" s="97"/>
      <c r="I217" s="89" t="str">
        <f t="shared" si="10"/>
        <v xml:space="preserve">  &amp; </v>
      </c>
      <c r="K217" s="10"/>
      <c r="L217" s="97"/>
      <c r="M217" s="89" t="str">
        <f t="shared" si="11"/>
        <v xml:space="preserve"> &amp; </v>
      </c>
    </row>
    <row r="218" spans="1:13" x14ac:dyDescent="0.25">
      <c r="A218" s="10"/>
      <c r="B218" s="10"/>
      <c r="C218" s="97"/>
      <c r="D218" s="89" t="str">
        <f t="shared" si="9"/>
        <v xml:space="preserve">  &amp; </v>
      </c>
      <c r="F218" s="10"/>
      <c r="G218" s="10"/>
      <c r="H218" s="97"/>
      <c r="I218" s="89" t="str">
        <f t="shared" si="10"/>
        <v xml:space="preserve">  &amp; </v>
      </c>
      <c r="K218" s="10"/>
      <c r="L218" s="97"/>
      <c r="M218" s="89" t="str">
        <f t="shared" si="11"/>
        <v xml:space="preserve"> &amp; </v>
      </c>
    </row>
    <row r="219" spans="1:13" x14ac:dyDescent="0.25">
      <c r="A219" s="10"/>
      <c r="B219" s="10"/>
      <c r="C219" s="97"/>
      <c r="D219" s="89" t="str">
        <f t="shared" si="9"/>
        <v xml:space="preserve">  &amp; </v>
      </c>
      <c r="F219" s="10"/>
      <c r="G219" s="10"/>
      <c r="H219" s="97"/>
      <c r="I219" s="89" t="str">
        <f t="shared" si="10"/>
        <v xml:space="preserve">  &amp; </v>
      </c>
      <c r="K219" s="10"/>
      <c r="L219" s="97"/>
      <c r="M219" s="89" t="str">
        <f t="shared" si="11"/>
        <v xml:space="preserve"> &amp; </v>
      </c>
    </row>
    <row r="220" spans="1:13" x14ac:dyDescent="0.25">
      <c r="A220" s="10"/>
      <c r="B220" s="10"/>
      <c r="C220" s="97"/>
      <c r="D220" s="89" t="str">
        <f t="shared" si="9"/>
        <v xml:space="preserve">  &amp; </v>
      </c>
      <c r="F220" s="10"/>
      <c r="G220" s="10"/>
      <c r="H220" s="97"/>
      <c r="I220" s="89" t="str">
        <f t="shared" si="10"/>
        <v xml:space="preserve">  &amp; </v>
      </c>
      <c r="K220" s="10"/>
      <c r="L220" s="97"/>
      <c r="M220" s="89" t="str">
        <f t="shared" si="11"/>
        <v xml:space="preserve"> &amp; </v>
      </c>
    </row>
    <row r="221" spans="1:13" x14ac:dyDescent="0.25">
      <c r="A221" s="10"/>
      <c r="B221" s="10"/>
      <c r="C221" s="97"/>
      <c r="D221" s="89" t="str">
        <f t="shared" si="9"/>
        <v xml:space="preserve">  &amp; </v>
      </c>
      <c r="F221" s="10"/>
      <c r="G221" s="10"/>
      <c r="H221" s="97"/>
      <c r="I221" s="89" t="str">
        <f t="shared" si="10"/>
        <v xml:space="preserve">  &amp; </v>
      </c>
      <c r="K221" s="10"/>
      <c r="L221" s="97"/>
      <c r="M221" s="89" t="str">
        <f t="shared" si="11"/>
        <v xml:space="preserve"> &amp; </v>
      </c>
    </row>
    <row r="222" spans="1:13" x14ac:dyDescent="0.25">
      <c r="A222" s="10"/>
      <c r="B222" s="10"/>
      <c r="C222" s="97"/>
      <c r="D222" s="89" t="str">
        <f t="shared" si="9"/>
        <v xml:space="preserve">  &amp; </v>
      </c>
      <c r="F222" s="10"/>
      <c r="G222" s="10"/>
      <c r="H222" s="97"/>
      <c r="I222" s="89" t="str">
        <f t="shared" si="10"/>
        <v xml:space="preserve">  &amp; </v>
      </c>
      <c r="K222" s="10"/>
      <c r="L222" s="97"/>
      <c r="M222" s="89" t="str">
        <f t="shared" si="11"/>
        <v xml:space="preserve"> &amp; </v>
      </c>
    </row>
    <row r="223" spans="1:13" x14ac:dyDescent="0.25">
      <c r="A223" s="10"/>
      <c r="B223" s="10"/>
      <c r="C223" s="97"/>
      <c r="D223" s="89" t="str">
        <f t="shared" si="9"/>
        <v xml:space="preserve">  &amp; </v>
      </c>
      <c r="F223" s="10"/>
      <c r="G223" s="10"/>
      <c r="H223" s="97"/>
      <c r="I223" s="89" t="str">
        <f t="shared" si="10"/>
        <v xml:space="preserve">  &amp; </v>
      </c>
      <c r="K223" s="10"/>
      <c r="L223" s="97"/>
      <c r="M223" s="89" t="str">
        <f t="shared" si="11"/>
        <v xml:space="preserve"> &amp; </v>
      </c>
    </row>
    <row r="224" spans="1:13" x14ac:dyDescent="0.25">
      <c r="A224" s="10"/>
      <c r="B224" s="10"/>
      <c r="C224" s="97"/>
      <c r="D224" s="89" t="str">
        <f t="shared" si="9"/>
        <v xml:space="preserve">  &amp; </v>
      </c>
      <c r="F224" s="10"/>
      <c r="G224" s="10"/>
      <c r="H224" s="97"/>
      <c r="I224" s="89" t="str">
        <f t="shared" si="10"/>
        <v xml:space="preserve">  &amp; </v>
      </c>
      <c r="K224" s="10"/>
      <c r="L224" s="97"/>
      <c r="M224" s="89" t="str">
        <f t="shared" si="11"/>
        <v xml:space="preserve"> &amp; </v>
      </c>
    </row>
    <row r="225" spans="1:13" x14ac:dyDescent="0.25">
      <c r="A225" s="10"/>
      <c r="B225" s="10"/>
      <c r="C225" s="97"/>
      <c r="D225" s="89" t="str">
        <f t="shared" si="9"/>
        <v xml:space="preserve">  &amp; </v>
      </c>
      <c r="F225" s="10"/>
      <c r="G225" s="10"/>
      <c r="H225" s="97"/>
      <c r="I225" s="89" t="str">
        <f t="shared" si="10"/>
        <v xml:space="preserve">  &amp; </v>
      </c>
      <c r="K225" s="10"/>
      <c r="L225" s="97"/>
      <c r="M225" s="89" t="str">
        <f t="shared" si="11"/>
        <v xml:space="preserve"> &amp; </v>
      </c>
    </row>
    <row r="226" spans="1:13" x14ac:dyDescent="0.25">
      <c r="A226" s="10"/>
      <c r="B226" s="10"/>
      <c r="C226" s="97"/>
      <c r="D226" s="89" t="str">
        <f t="shared" si="9"/>
        <v xml:space="preserve">  &amp; </v>
      </c>
      <c r="F226" s="10"/>
      <c r="G226" s="10"/>
      <c r="H226" s="97"/>
      <c r="I226" s="89" t="str">
        <f t="shared" si="10"/>
        <v xml:space="preserve">  &amp; </v>
      </c>
      <c r="K226" s="10"/>
      <c r="L226" s="97"/>
      <c r="M226" s="89" t="str">
        <f t="shared" si="11"/>
        <v xml:space="preserve"> &amp; </v>
      </c>
    </row>
    <row r="227" spans="1:13" x14ac:dyDescent="0.25">
      <c r="A227" s="10"/>
      <c r="B227" s="10"/>
      <c r="C227" s="97"/>
      <c r="D227" s="89" t="str">
        <f t="shared" si="9"/>
        <v xml:space="preserve">  &amp; </v>
      </c>
      <c r="F227" s="10"/>
      <c r="G227" s="10"/>
      <c r="H227" s="97"/>
      <c r="I227" s="89" t="str">
        <f t="shared" si="10"/>
        <v xml:space="preserve">  &amp; </v>
      </c>
      <c r="K227" s="10"/>
      <c r="L227" s="97"/>
      <c r="M227" s="89" t="str">
        <f t="shared" si="11"/>
        <v xml:space="preserve"> &amp; </v>
      </c>
    </row>
    <row r="228" spans="1:13" x14ac:dyDescent="0.25">
      <c r="A228" s="10"/>
      <c r="B228" s="10"/>
      <c r="C228" s="97"/>
      <c r="D228" s="89" t="str">
        <f t="shared" si="9"/>
        <v xml:space="preserve">  &amp; </v>
      </c>
      <c r="F228" s="10"/>
      <c r="G228" s="10"/>
      <c r="H228" s="97"/>
      <c r="I228" s="89" t="str">
        <f t="shared" si="10"/>
        <v xml:space="preserve">  &amp; </v>
      </c>
      <c r="K228" s="10"/>
      <c r="L228" s="97"/>
      <c r="M228" s="89" t="str">
        <f t="shared" si="11"/>
        <v xml:space="preserve"> &amp; </v>
      </c>
    </row>
    <row r="229" spans="1:13" x14ac:dyDescent="0.25">
      <c r="A229" s="10"/>
      <c r="B229" s="10"/>
      <c r="C229" s="97"/>
      <c r="D229" s="89" t="str">
        <f t="shared" si="9"/>
        <v xml:space="preserve">  &amp; </v>
      </c>
      <c r="F229" s="10"/>
      <c r="G229" s="10"/>
      <c r="H229" s="97"/>
      <c r="I229" s="89" t="str">
        <f t="shared" si="10"/>
        <v xml:space="preserve">  &amp; </v>
      </c>
      <c r="K229" s="10"/>
      <c r="L229" s="97"/>
      <c r="M229" s="89" t="str">
        <f t="shared" si="11"/>
        <v xml:space="preserve"> &amp; </v>
      </c>
    </row>
    <row r="230" spans="1:13" x14ac:dyDescent="0.25">
      <c r="A230" s="10"/>
      <c r="B230" s="10"/>
      <c r="C230" s="97"/>
      <c r="D230" s="89" t="str">
        <f t="shared" si="9"/>
        <v xml:space="preserve">  &amp; </v>
      </c>
      <c r="F230" s="10"/>
      <c r="G230" s="10"/>
      <c r="H230" s="97"/>
      <c r="I230" s="89" t="str">
        <f t="shared" si="10"/>
        <v xml:space="preserve">  &amp; </v>
      </c>
      <c r="K230" s="10"/>
      <c r="L230" s="97"/>
      <c r="M230" s="89" t="str">
        <f t="shared" si="11"/>
        <v xml:space="preserve"> &amp; </v>
      </c>
    </row>
    <row r="231" spans="1:13" x14ac:dyDescent="0.25">
      <c r="A231" s="10"/>
      <c r="B231" s="10"/>
      <c r="C231" s="97"/>
      <c r="D231" s="89" t="str">
        <f t="shared" si="9"/>
        <v xml:space="preserve">  &amp; </v>
      </c>
      <c r="F231" s="10"/>
      <c r="G231" s="10"/>
      <c r="H231" s="97"/>
      <c r="I231" s="89" t="str">
        <f t="shared" si="10"/>
        <v xml:space="preserve">  &amp; </v>
      </c>
      <c r="K231" s="10"/>
      <c r="L231" s="97"/>
      <c r="M231" s="89" t="str">
        <f t="shared" si="11"/>
        <v xml:space="preserve"> &amp; </v>
      </c>
    </row>
    <row r="232" spans="1:13" x14ac:dyDescent="0.25">
      <c r="A232" s="10"/>
      <c r="B232" s="10"/>
      <c r="C232" s="97"/>
      <c r="D232" s="89" t="str">
        <f t="shared" si="9"/>
        <v xml:space="preserve">  &amp; </v>
      </c>
      <c r="F232" s="10"/>
      <c r="G232" s="10"/>
      <c r="H232" s="97"/>
      <c r="I232" s="89" t="str">
        <f t="shared" si="10"/>
        <v xml:space="preserve">  &amp; </v>
      </c>
      <c r="K232" s="10"/>
      <c r="L232" s="97"/>
      <c r="M232" s="89" t="str">
        <f t="shared" si="11"/>
        <v xml:space="preserve"> &amp; </v>
      </c>
    </row>
    <row r="233" spans="1:13" x14ac:dyDescent="0.25">
      <c r="A233" s="10"/>
      <c r="B233" s="10"/>
      <c r="C233" s="97"/>
      <c r="D233" s="89" t="str">
        <f t="shared" si="9"/>
        <v xml:space="preserve">  &amp; </v>
      </c>
      <c r="F233" s="10"/>
      <c r="G233" s="10"/>
      <c r="H233" s="97"/>
      <c r="I233" s="89" t="str">
        <f t="shared" si="10"/>
        <v xml:space="preserve">  &amp; </v>
      </c>
      <c r="K233" s="10"/>
      <c r="L233" s="97"/>
      <c r="M233" s="89" t="str">
        <f t="shared" si="11"/>
        <v xml:space="preserve"> &amp; </v>
      </c>
    </row>
    <row r="234" spans="1:13" x14ac:dyDescent="0.25">
      <c r="A234" s="10"/>
      <c r="B234" s="10"/>
      <c r="C234" s="97"/>
      <c r="D234" s="89" t="str">
        <f t="shared" si="9"/>
        <v xml:space="preserve">  &amp; </v>
      </c>
      <c r="F234" s="10"/>
      <c r="G234" s="10"/>
      <c r="H234" s="97"/>
      <c r="I234" s="89" t="str">
        <f t="shared" si="10"/>
        <v xml:space="preserve">  &amp; </v>
      </c>
      <c r="K234" s="10"/>
      <c r="L234" s="97"/>
      <c r="M234" s="89" t="str">
        <f t="shared" si="11"/>
        <v xml:space="preserve"> &amp; </v>
      </c>
    </row>
    <row r="235" spans="1:13" x14ac:dyDescent="0.25">
      <c r="A235" s="10"/>
      <c r="B235" s="10"/>
      <c r="C235" s="97"/>
      <c r="D235" s="89" t="str">
        <f t="shared" si="9"/>
        <v xml:space="preserve">  &amp; </v>
      </c>
      <c r="F235" s="10"/>
      <c r="G235" s="10"/>
      <c r="H235" s="97"/>
      <c r="I235" s="89" t="str">
        <f t="shared" si="10"/>
        <v xml:space="preserve">  &amp; </v>
      </c>
      <c r="K235" s="10"/>
      <c r="L235" s="97"/>
      <c r="M235" s="89" t="str">
        <f t="shared" si="11"/>
        <v xml:space="preserve"> &amp; </v>
      </c>
    </row>
    <row r="236" spans="1:13" x14ac:dyDescent="0.25">
      <c r="A236" s="10"/>
      <c r="B236" s="10"/>
      <c r="C236" s="97"/>
      <c r="D236" s="89" t="str">
        <f t="shared" si="9"/>
        <v xml:space="preserve">  &amp; </v>
      </c>
      <c r="F236" s="10"/>
      <c r="G236" s="10"/>
      <c r="H236" s="97"/>
      <c r="I236" s="89" t="str">
        <f t="shared" si="10"/>
        <v xml:space="preserve">  &amp; </v>
      </c>
      <c r="K236" s="10"/>
      <c r="L236" s="97"/>
      <c r="M236" s="89" t="str">
        <f t="shared" si="11"/>
        <v xml:space="preserve"> &amp; </v>
      </c>
    </row>
    <row r="237" spans="1:13" x14ac:dyDescent="0.25">
      <c r="A237" s="10"/>
      <c r="B237" s="10"/>
      <c r="C237" s="97"/>
      <c r="D237" s="89" t="str">
        <f t="shared" si="9"/>
        <v xml:space="preserve">  &amp; </v>
      </c>
      <c r="F237" s="10"/>
      <c r="G237" s="10"/>
      <c r="H237" s="97"/>
      <c r="I237" s="89" t="str">
        <f t="shared" si="10"/>
        <v xml:space="preserve">  &amp; </v>
      </c>
      <c r="K237" s="10"/>
      <c r="L237" s="97"/>
      <c r="M237" s="89" t="str">
        <f t="shared" si="11"/>
        <v xml:space="preserve"> &amp; </v>
      </c>
    </row>
    <row r="238" spans="1:13" x14ac:dyDescent="0.25">
      <c r="A238" s="10"/>
      <c r="B238" s="10"/>
      <c r="C238" s="97"/>
      <c r="D238" s="89" t="str">
        <f t="shared" si="9"/>
        <v xml:space="preserve">  &amp; </v>
      </c>
      <c r="F238" s="10"/>
      <c r="G238" s="10"/>
      <c r="H238" s="97"/>
      <c r="I238" s="89" t="str">
        <f t="shared" si="10"/>
        <v xml:space="preserve">  &amp; </v>
      </c>
      <c r="K238" s="10"/>
      <c r="L238" s="97"/>
      <c r="M238" s="89" t="str">
        <f t="shared" si="11"/>
        <v xml:space="preserve"> &amp; </v>
      </c>
    </row>
    <row r="239" spans="1:13" x14ac:dyDescent="0.25">
      <c r="A239" s="10"/>
      <c r="B239" s="10"/>
      <c r="C239" s="97"/>
      <c r="D239" s="89" t="str">
        <f t="shared" si="9"/>
        <v xml:space="preserve">  &amp; </v>
      </c>
      <c r="F239" s="10"/>
      <c r="G239" s="10"/>
      <c r="H239" s="97"/>
      <c r="I239" s="89" t="str">
        <f t="shared" si="10"/>
        <v xml:space="preserve">  &amp; </v>
      </c>
      <c r="K239" s="10"/>
      <c r="L239" s="97"/>
      <c r="M239" s="89" t="str">
        <f t="shared" si="11"/>
        <v xml:space="preserve"> &amp; </v>
      </c>
    </row>
    <row r="240" spans="1:13" x14ac:dyDescent="0.25">
      <c r="A240" s="10"/>
      <c r="B240" s="10"/>
      <c r="C240" s="97"/>
      <c r="D240" s="89" t="str">
        <f t="shared" si="9"/>
        <v xml:space="preserve">  &amp; </v>
      </c>
      <c r="F240" s="10"/>
      <c r="G240" s="10"/>
      <c r="H240" s="97"/>
      <c r="I240" s="89" t="str">
        <f t="shared" si="10"/>
        <v xml:space="preserve">  &amp; </v>
      </c>
      <c r="K240" s="10"/>
      <c r="L240" s="97"/>
      <c r="M240" s="89" t="str">
        <f t="shared" si="11"/>
        <v xml:space="preserve"> &amp; </v>
      </c>
    </row>
    <row r="241" spans="1:13" x14ac:dyDescent="0.25">
      <c r="A241" s="10"/>
      <c r="B241" s="10"/>
      <c r="C241" s="97"/>
      <c r="D241" s="89" t="str">
        <f t="shared" si="9"/>
        <v xml:space="preserve">  &amp; </v>
      </c>
      <c r="F241" s="10"/>
      <c r="G241" s="10"/>
      <c r="H241" s="97"/>
      <c r="I241" s="89" t="str">
        <f t="shared" si="10"/>
        <v xml:space="preserve">  &amp; </v>
      </c>
      <c r="K241" s="10"/>
      <c r="L241" s="97"/>
      <c r="M241" s="89" t="str">
        <f t="shared" si="11"/>
        <v xml:space="preserve"> &amp; </v>
      </c>
    </row>
    <row r="242" spans="1:13" x14ac:dyDescent="0.25">
      <c r="A242" s="10"/>
      <c r="B242" s="10"/>
      <c r="C242" s="97"/>
      <c r="D242" s="89" t="str">
        <f t="shared" si="9"/>
        <v xml:space="preserve">  &amp; </v>
      </c>
      <c r="F242" s="10"/>
      <c r="G242" s="10"/>
      <c r="H242" s="97"/>
      <c r="I242" s="89" t="str">
        <f t="shared" si="10"/>
        <v xml:space="preserve">  &amp; </v>
      </c>
      <c r="K242" s="10"/>
      <c r="L242" s="97"/>
      <c r="M242" s="89" t="str">
        <f t="shared" si="11"/>
        <v xml:space="preserve"> &amp; </v>
      </c>
    </row>
    <row r="243" spans="1:13" x14ac:dyDescent="0.25">
      <c r="A243" s="10"/>
      <c r="B243" s="10"/>
      <c r="C243" s="97"/>
      <c r="D243" s="89" t="str">
        <f t="shared" si="9"/>
        <v xml:space="preserve">  &amp; </v>
      </c>
      <c r="F243" s="10"/>
      <c r="G243" s="10"/>
      <c r="H243" s="97"/>
      <c r="I243" s="89" t="str">
        <f t="shared" si="10"/>
        <v xml:space="preserve">  &amp; </v>
      </c>
      <c r="K243" s="10"/>
      <c r="L243" s="97"/>
      <c r="M243" s="89" t="str">
        <f t="shared" si="11"/>
        <v xml:space="preserve"> &amp; </v>
      </c>
    </row>
    <row r="244" spans="1:13" x14ac:dyDescent="0.25">
      <c r="A244" s="10"/>
      <c r="B244" s="10"/>
      <c r="C244" s="97"/>
      <c r="D244" s="89" t="str">
        <f t="shared" si="9"/>
        <v xml:space="preserve">  &amp; </v>
      </c>
      <c r="F244" s="10"/>
      <c r="G244" s="10"/>
      <c r="H244" s="97"/>
      <c r="I244" s="89" t="str">
        <f t="shared" si="10"/>
        <v xml:space="preserve">  &amp; </v>
      </c>
      <c r="K244" s="10"/>
      <c r="L244" s="97"/>
      <c r="M244" s="89" t="str">
        <f t="shared" si="11"/>
        <v xml:space="preserve"> &amp; </v>
      </c>
    </row>
    <row r="245" spans="1:13" x14ac:dyDescent="0.25">
      <c r="A245" s="10"/>
      <c r="B245" s="10"/>
      <c r="C245" s="97"/>
      <c r="D245" s="89" t="str">
        <f t="shared" si="9"/>
        <v xml:space="preserve">  &amp; </v>
      </c>
      <c r="F245" s="10"/>
      <c r="G245" s="10"/>
      <c r="H245" s="97"/>
      <c r="I245" s="89" t="str">
        <f t="shared" si="10"/>
        <v xml:space="preserve">  &amp; </v>
      </c>
      <c r="K245" s="10"/>
      <c r="L245" s="97"/>
      <c r="M245" s="89" t="str">
        <f t="shared" si="11"/>
        <v xml:space="preserve"> &amp; </v>
      </c>
    </row>
    <row r="246" spans="1:13" x14ac:dyDescent="0.25">
      <c r="A246" s="10"/>
      <c r="B246" s="10"/>
      <c r="C246" s="97"/>
      <c r="D246" s="89" t="str">
        <f t="shared" si="9"/>
        <v xml:space="preserve">  &amp; </v>
      </c>
      <c r="F246" s="10"/>
      <c r="G246" s="10"/>
      <c r="H246" s="97"/>
      <c r="I246" s="89" t="str">
        <f t="shared" si="10"/>
        <v xml:space="preserve">  &amp; </v>
      </c>
      <c r="K246" s="10"/>
      <c r="L246" s="97"/>
      <c r="M246" s="89" t="str">
        <f t="shared" si="11"/>
        <v xml:space="preserve"> &amp; </v>
      </c>
    </row>
    <row r="247" spans="1:13" x14ac:dyDescent="0.25">
      <c r="A247" s="10"/>
      <c r="B247" s="10"/>
      <c r="C247" s="97"/>
      <c r="D247" s="89" t="str">
        <f t="shared" si="9"/>
        <v xml:space="preserve">  &amp; </v>
      </c>
      <c r="F247" s="10"/>
      <c r="G247" s="10"/>
      <c r="H247" s="97"/>
      <c r="I247" s="89" t="str">
        <f t="shared" si="10"/>
        <v xml:space="preserve">  &amp; </v>
      </c>
      <c r="K247" s="10"/>
      <c r="L247" s="97"/>
      <c r="M247" s="89" t="str">
        <f t="shared" si="11"/>
        <v xml:space="preserve"> &amp; </v>
      </c>
    </row>
    <row r="248" spans="1:13" x14ac:dyDescent="0.25">
      <c r="A248" s="10"/>
      <c r="B248" s="10"/>
      <c r="C248" s="97"/>
      <c r="D248" s="89" t="str">
        <f t="shared" si="9"/>
        <v xml:space="preserve">  &amp; </v>
      </c>
      <c r="F248" s="10"/>
      <c r="G248" s="10"/>
      <c r="H248" s="97"/>
      <c r="I248" s="89" t="str">
        <f t="shared" si="10"/>
        <v xml:space="preserve">  &amp; </v>
      </c>
      <c r="K248" s="10"/>
      <c r="L248" s="97"/>
      <c r="M248" s="89" t="str">
        <f t="shared" si="11"/>
        <v xml:space="preserve"> &amp; </v>
      </c>
    </row>
    <row r="249" spans="1:13" x14ac:dyDescent="0.25">
      <c r="A249" s="10"/>
      <c r="B249" s="10"/>
      <c r="C249" s="97"/>
      <c r="D249" s="89" t="str">
        <f t="shared" si="9"/>
        <v xml:space="preserve">  &amp; </v>
      </c>
      <c r="F249" s="10"/>
      <c r="G249" s="10"/>
      <c r="H249" s="97"/>
      <c r="I249" s="89" t="str">
        <f t="shared" si="10"/>
        <v xml:space="preserve">  &amp; </v>
      </c>
      <c r="K249" s="10"/>
      <c r="L249" s="97"/>
      <c r="M249" s="89" t="str">
        <f t="shared" si="11"/>
        <v xml:space="preserve"> &amp; </v>
      </c>
    </row>
    <row r="250" spans="1:13" x14ac:dyDescent="0.25">
      <c r="A250" s="10"/>
      <c r="B250" s="10"/>
      <c r="C250" s="97"/>
      <c r="D250" s="89" t="str">
        <f t="shared" si="9"/>
        <v xml:space="preserve">  &amp; </v>
      </c>
      <c r="F250" s="10"/>
      <c r="G250" s="10"/>
      <c r="H250" s="97"/>
      <c r="I250" s="89" t="str">
        <f t="shared" si="10"/>
        <v xml:space="preserve">  &amp; </v>
      </c>
      <c r="K250" s="10"/>
      <c r="L250" s="97"/>
      <c r="M250" s="89" t="str">
        <f t="shared" si="11"/>
        <v xml:space="preserve"> &amp; </v>
      </c>
    </row>
    <row r="251" spans="1:13" x14ac:dyDescent="0.25">
      <c r="A251" s="10"/>
      <c r="B251" s="10"/>
      <c r="C251" s="97"/>
      <c r="D251" s="89" t="str">
        <f t="shared" si="9"/>
        <v xml:space="preserve">  &amp; </v>
      </c>
      <c r="F251" s="10"/>
      <c r="G251" s="10"/>
      <c r="H251" s="97"/>
      <c r="I251" s="89" t="str">
        <f t="shared" si="10"/>
        <v xml:space="preserve">  &amp; </v>
      </c>
      <c r="K251" s="10"/>
      <c r="L251" s="97"/>
      <c r="M251" s="89" t="str">
        <f t="shared" si="11"/>
        <v xml:space="preserve"> &amp; </v>
      </c>
    </row>
    <row r="252" spans="1:13" x14ac:dyDescent="0.25">
      <c r="A252" s="10"/>
      <c r="B252" s="10"/>
      <c r="C252" s="97"/>
      <c r="D252" s="89" t="str">
        <f t="shared" si="9"/>
        <v xml:space="preserve">  &amp; </v>
      </c>
      <c r="F252" s="10"/>
      <c r="G252" s="10"/>
      <c r="H252" s="97"/>
      <c r="I252" s="89" t="str">
        <f t="shared" si="10"/>
        <v xml:space="preserve">  &amp; </v>
      </c>
      <c r="K252" s="10"/>
      <c r="L252" s="97"/>
      <c r="M252" s="89" t="str">
        <f t="shared" si="11"/>
        <v xml:space="preserve"> &amp; </v>
      </c>
    </row>
    <row r="253" spans="1:13" x14ac:dyDescent="0.25">
      <c r="A253" s="10"/>
      <c r="B253" s="10"/>
      <c r="C253" s="97"/>
      <c r="D253" s="89" t="str">
        <f t="shared" si="9"/>
        <v xml:space="preserve">  &amp; </v>
      </c>
      <c r="F253" s="10"/>
      <c r="G253" s="10"/>
      <c r="H253" s="97"/>
      <c r="I253" s="89" t="str">
        <f t="shared" si="10"/>
        <v xml:space="preserve">  &amp; </v>
      </c>
      <c r="K253" s="10"/>
      <c r="L253" s="97"/>
      <c r="M253" s="89" t="str">
        <f t="shared" si="11"/>
        <v xml:space="preserve"> &amp; </v>
      </c>
    </row>
    <row r="254" spans="1:13" x14ac:dyDescent="0.25">
      <c r="A254" s="10"/>
      <c r="B254" s="10"/>
      <c r="C254" s="97"/>
      <c r="D254" s="89" t="str">
        <f t="shared" si="9"/>
        <v xml:space="preserve">  &amp; </v>
      </c>
      <c r="F254" s="10"/>
      <c r="G254" s="10"/>
      <c r="H254" s="97"/>
      <c r="I254" s="89" t="str">
        <f t="shared" si="10"/>
        <v xml:space="preserve">  &amp; </v>
      </c>
      <c r="K254" s="10"/>
      <c r="L254" s="97"/>
      <c r="M254" s="89" t="str">
        <f t="shared" si="11"/>
        <v xml:space="preserve"> &amp; </v>
      </c>
    </row>
    <row r="255" spans="1:13" x14ac:dyDescent="0.25">
      <c r="A255" s="10"/>
      <c r="B255" s="10"/>
      <c r="C255" s="97"/>
      <c r="D255" s="89" t="str">
        <f t="shared" si="9"/>
        <v xml:space="preserve">  &amp; </v>
      </c>
      <c r="F255" s="10"/>
      <c r="G255" s="10"/>
      <c r="H255" s="97"/>
      <c r="I255" s="89" t="str">
        <f t="shared" si="10"/>
        <v xml:space="preserve">  &amp; </v>
      </c>
      <c r="K255" s="10"/>
      <c r="L255" s="97"/>
      <c r="M255" s="89" t="str">
        <f t="shared" si="11"/>
        <v xml:space="preserve"> &amp; </v>
      </c>
    </row>
    <row r="256" spans="1:13" x14ac:dyDescent="0.25">
      <c r="A256" s="10"/>
      <c r="B256" s="10"/>
      <c r="C256" s="97"/>
      <c r="D256" s="89" t="str">
        <f t="shared" si="9"/>
        <v xml:space="preserve">  &amp; </v>
      </c>
      <c r="F256" s="10"/>
      <c r="G256" s="10"/>
      <c r="H256" s="97"/>
      <c r="I256" s="89" t="str">
        <f t="shared" si="10"/>
        <v xml:space="preserve">  &amp; </v>
      </c>
      <c r="K256" s="10"/>
      <c r="L256" s="97"/>
      <c r="M256" s="89" t="str">
        <f t="shared" si="11"/>
        <v xml:space="preserve"> &amp; </v>
      </c>
    </row>
    <row r="257" spans="1:13" x14ac:dyDescent="0.25">
      <c r="A257" s="10"/>
      <c r="B257" s="10"/>
      <c r="C257" s="97"/>
      <c r="D257" s="89" t="str">
        <f t="shared" si="9"/>
        <v xml:space="preserve">  &amp; </v>
      </c>
      <c r="F257" s="10"/>
      <c r="G257" s="10"/>
      <c r="H257" s="97"/>
      <c r="I257" s="89" t="str">
        <f t="shared" si="10"/>
        <v xml:space="preserve">  &amp; </v>
      </c>
      <c r="K257" s="10"/>
      <c r="L257" s="97"/>
      <c r="M257" s="89" t="str">
        <f t="shared" si="11"/>
        <v xml:space="preserve"> &amp; </v>
      </c>
    </row>
    <row r="258" spans="1:13" x14ac:dyDescent="0.25">
      <c r="A258" s="10"/>
      <c r="B258" s="10"/>
      <c r="C258" s="97"/>
      <c r="D258" s="89" t="str">
        <f t="shared" si="9"/>
        <v xml:space="preserve">  &amp; </v>
      </c>
      <c r="F258" s="10"/>
      <c r="G258" s="10"/>
      <c r="H258" s="97"/>
      <c r="I258" s="89" t="str">
        <f t="shared" si="10"/>
        <v xml:space="preserve">  &amp; </v>
      </c>
      <c r="K258" s="10"/>
      <c r="L258" s="97"/>
      <c r="M258" s="89" t="str">
        <f t="shared" si="11"/>
        <v xml:space="preserve"> &amp; </v>
      </c>
    </row>
    <row r="259" spans="1:13" x14ac:dyDescent="0.25">
      <c r="A259" s="10"/>
      <c r="B259" s="10"/>
      <c r="C259" s="97"/>
      <c r="D259" s="89" t="str">
        <f t="shared" si="9"/>
        <v xml:space="preserve">  &amp; </v>
      </c>
      <c r="F259" s="10"/>
      <c r="G259" s="10"/>
      <c r="H259" s="97"/>
      <c r="I259" s="89" t="str">
        <f t="shared" si="10"/>
        <v xml:space="preserve">  &amp; </v>
      </c>
      <c r="K259" s="10"/>
      <c r="L259" s="97"/>
      <c r="M259" s="89" t="str">
        <f t="shared" si="11"/>
        <v xml:space="preserve"> &amp; </v>
      </c>
    </row>
    <row r="260" spans="1:13" x14ac:dyDescent="0.25">
      <c r="A260" s="10"/>
      <c r="B260" s="10"/>
      <c r="C260" s="97"/>
      <c r="D260" s="89" t="str">
        <f t="shared" si="9"/>
        <v xml:space="preserve">  &amp; </v>
      </c>
      <c r="F260" s="10"/>
      <c r="G260" s="10"/>
      <c r="H260" s="97"/>
      <c r="I260" s="89" t="str">
        <f t="shared" si="10"/>
        <v xml:space="preserve">  &amp; </v>
      </c>
      <c r="K260" s="10"/>
      <c r="L260" s="97"/>
      <c r="M260" s="89" t="str">
        <f t="shared" si="11"/>
        <v xml:space="preserve"> &amp; </v>
      </c>
    </row>
    <row r="261" spans="1:13" x14ac:dyDescent="0.25">
      <c r="A261" s="10"/>
      <c r="B261" s="10"/>
      <c r="C261" s="97"/>
      <c r="D261" s="89" t="str">
        <f t="shared" si="9"/>
        <v xml:space="preserve">  &amp; </v>
      </c>
      <c r="F261" s="10"/>
      <c r="G261" s="10"/>
      <c r="H261" s="97"/>
      <c r="I261" s="89" t="str">
        <f t="shared" si="10"/>
        <v xml:space="preserve">  &amp; </v>
      </c>
      <c r="K261" s="10"/>
      <c r="L261" s="97"/>
      <c r="M261" s="89" t="str">
        <f t="shared" si="11"/>
        <v xml:space="preserve"> &amp; </v>
      </c>
    </row>
    <row r="262" spans="1:13" x14ac:dyDescent="0.25">
      <c r="A262" s="10"/>
      <c r="B262" s="10"/>
      <c r="C262" s="97"/>
      <c r="D262" s="89" t="str">
        <f t="shared" si="9"/>
        <v xml:space="preserve">  &amp; </v>
      </c>
      <c r="F262" s="10"/>
      <c r="G262" s="10"/>
      <c r="H262" s="97"/>
      <c r="I262" s="89" t="str">
        <f t="shared" si="10"/>
        <v xml:space="preserve">  &amp; </v>
      </c>
      <c r="K262" s="10"/>
      <c r="L262" s="97"/>
      <c r="M262" s="89" t="str">
        <f t="shared" si="11"/>
        <v xml:space="preserve"> &amp; </v>
      </c>
    </row>
    <row r="263" spans="1:13" x14ac:dyDescent="0.25">
      <c r="A263" s="10"/>
      <c r="B263" s="10"/>
      <c r="C263" s="97"/>
      <c r="D263" s="89" t="str">
        <f t="shared" ref="D263:D326" si="12">A263&amp;" "&amp;B263&amp;" &amp; "&amp;C263</f>
        <v xml:space="preserve">  &amp; </v>
      </c>
      <c r="F263" s="10"/>
      <c r="G263" s="10"/>
      <c r="H263" s="97"/>
      <c r="I263" s="89" t="str">
        <f t="shared" ref="I263:I326" si="13">G263&amp;" "&amp;F263&amp;" &amp; "&amp;H263</f>
        <v xml:space="preserve">  &amp; </v>
      </c>
      <c r="K263" s="10"/>
      <c r="L263" s="97"/>
      <c r="M263" s="89" t="str">
        <f t="shared" ref="M263:M326" si="14">K263&amp;" &amp; "&amp;L263</f>
        <v xml:space="preserve"> &amp; </v>
      </c>
    </row>
    <row r="264" spans="1:13" x14ac:dyDescent="0.25">
      <c r="A264" s="10"/>
      <c r="B264" s="10"/>
      <c r="C264" s="97"/>
      <c r="D264" s="89" t="str">
        <f t="shared" si="12"/>
        <v xml:space="preserve">  &amp; </v>
      </c>
      <c r="F264" s="10"/>
      <c r="G264" s="10"/>
      <c r="H264" s="97"/>
      <c r="I264" s="89" t="str">
        <f t="shared" si="13"/>
        <v xml:space="preserve">  &amp; </v>
      </c>
      <c r="K264" s="10"/>
      <c r="L264" s="97"/>
      <c r="M264" s="89" t="str">
        <f t="shared" si="14"/>
        <v xml:space="preserve"> &amp; </v>
      </c>
    </row>
    <row r="265" spans="1:13" x14ac:dyDescent="0.25">
      <c r="A265" s="10"/>
      <c r="B265" s="10"/>
      <c r="C265" s="97"/>
      <c r="D265" s="89" t="str">
        <f t="shared" si="12"/>
        <v xml:space="preserve">  &amp; </v>
      </c>
      <c r="F265" s="10"/>
      <c r="G265" s="10"/>
      <c r="H265" s="97"/>
      <c r="I265" s="89" t="str">
        <f t="shared" si="13"/>
        <v xml:space="preserve">  &amp; </v>
      </c>
      <c r="K265" s="10"/>
      <c r="L265" s="97"/>
      <c r="M265" s="89" t="str">
        <f t="shared" si="14"/>
        <v xml:space="preserve"> &amp; </v>
      </c>
    </row>
    <row r="266" spans="1:13" x14ac:dyDescent="0.25">
      <c r="A266" s="10"/>
      <c r="B266" s="10"/>
      <c r="C266" s="97"/>
      <c r="D266" s="89" t="str">
        <f t="shared" si="12"/>
        <v xml:space="preserve">  &amp; </v>
      </c>
      <c r="F266" s="10"/>
      <c r="G266" s="10"/>
      <c r="H266" s="97"/>
      <c r="I266" s="89" t="str">
        <f t="shared" si="13"/>
        <v xml:space="preserve">  &amp; </v>
      </c>
      <c r="K266" s="10"/>
      <c r="L266" s="97"/>
      <c r="M266" s="89" t="str">
        <f t="shared" si="14"/>
        <v xml:space="preserve"> &amp; </v>
      </c>
    </row>
    <row r="267" spans="1:13" x14ac:dyDescent="0.25">
      <c r="A267" s="10"/>
      <c r="B267" s="10"/>
      <c r="C267" s="97"/>
      <c r="D267" s="89" t="str">
        <f t="shared" si="12"/>
        <v xml:space="preserve">  &amp; </v>
      </c>
      <c r="F267" s="10"/>
      <c r="G267" s="10"/>
      <c r="H267" s="97"/>
      <c r="I267" s="89" t="str">
        <f t="shared" si="13"/>
        <v xml:space="preserve">  &amp; </v>
      </c>
      <c r="K267" s="10"/>
      <c r="L267" s="97"/>
      <c r="M267" s="89" t="str">
        <f t="shared" si="14"/>
        <v xml:space="preserve"> &amp; </v>
      </c>
    </row>
    <row r="268" spans="1:13" x14ac:dyDescent="0.25">
      <c r="A268" s="10"/>
      <c r="B268" s="10"/>
      <c r="C268" s="97"/>
      <c r="D268" s="89" t="str">
        <f t="shared" si="12"/>
        <v xml:space="preserve">  &amp; </v>
      </c>
      <c r="F268" s="10"/>
      <c r="G268" s="10"/>
      <c r="H268" s="97"/>
      <c r="I268" s="89" t="str">
        <f t="shared" si="13"/>
        <v xml:space="preserve">  &amp; </v>
      </c>
      <c r="K268" s="10"/>
      <c r="L268" s="97"/>
      <c r="M268" s="89" t="str">
        <f t="shared" si="14"/>
        <v xml:space="preserve"> &amp; </v>
      </c>
    </row>
    <row r="269" spans="1:13" x14ac:dyDescent="0.25">
      <c r="A269" s="10"/>
      <c r="B269" s="10"/>
      <c r="C269" s="97"/>
      <c r="D269" s="89" t="str">
        <f t="shared" si="12"/>
        <v xml:space="preserve">  &amp; </v>
      </c>
      <c r="F269" s="10"/>
      <c r="G269" s="10"/>
      <c r="H269" s="97"/>
      <c r="I269" s="89" t="str">
        <f t="shared" si="13"/>
        <v xml:space="preserve">  &amp; </v>
      </c>
      <c r="K269" s="10"/>
      <c r="L269" s="97"/>
      <c r="M269" s="89" t="str">
        <f t="shared" si="14"/>
        <v xml:space="preserve"> &amp; </v>
      </c>
    </row>
    <row r="270" spans="1:13" x14ac:dyDescent="0.25">
      <c r="A270" s="10"/>
      <c r="B270" s="10"/>
      <c r="C270" s="97"/>
      <c r="D270" s="89" t="str">
        <f t="shared" si="12"/>
        <v xml:space="preserve">  &amp; </v>
      </c>
      <c r="F270" s="10"/>
      <c r="G270" s="10"/>
      <c r="H270" s="97"/>
      <c r="I270" s="89" t="str">
        <f t="shared" si="13"/>
        <v xml:space="preserve">  &amp; </v>
      </c>
      <c r="K270" s="10"/>
      <c r="L270" s="97"/>
      <c r="M270" s="89" t="str">
        <f t="shared" si="14"/>
        <v xml:space="preserve"> &amp; </v>
      </c>
    </row>
    <row r="271" spans="1:13" x14ac:dyDescent="0.25">
      <c r="A271" s="10"/>
      <c r="B271" s="10"/>
      <c r="C271" s="97"/>
      <c r="D271" s="89" t="str">
        <f t="shared" si="12"/>
        <v xml:space="preserve">  &amp; </v>
      </c>
      <c r="F271" s="10"/>
      <c r="G271" s="10"/>
      <c r="H271" s="97"/>
      <c r="I271" s="89" t="str">
        <f t="shared" si="13"/>
        <v xml:space="preserve">  &amp; </v>
      </c>
      <c r="K271" s="10"/>
      <c r="L271" s="97"/>
      <c r="M271" s="89" t="str">
        <f t="shared" si="14"/>
        <v xml:space="preserve"> &amp; </v>
      </c>
    </row>
    <row r="272" spans="1:13" x14ac:dyDescent="0.25">
      <c r="A272" s="10"/>
      <c r="B272" s="10"/>
      <c r="C272" s="97"/>
      <c r="D272" s="89" t="str">
        <f t="shared" si="12"/>
        <v xml:space="preserve">  &amp; </v>
      </c>
      <c r="F272" s="10"/>
      <c r="G272" s="10"/>
      <c r="H272" s="97"/>
      <c r="I272" s="89" t="str">
        <f t="shared" si="13"/>
        <v xml:space="preserve">  &amp; </v>
      </c>
      <c r="K272" s="10"/>
      <c r="L272" s="97"/>
      <c r="M272" s="89" t="str">
        <f t="shared" si="14"/>
        <v xml:space="preserve"> &amp; </v>
      </c>
    </row>
    <row r="273" spans="1:13" x14ac:dyDescent="0.25">
      <c r="A273" s="10"/>
      <c r="B273" s="10"/>
      <c r="C273" s="97"/>
      <c r="D273" s="89" t="str">
        <f t="shared" si="12"/>
        <v xml:space="preserve">  &amp; </v>
      </c>
      <c r="F273" s="10"/>
      <c r="G273" s="10"/>
      <c r="H273" s="97"/>
      <c r="I273" s="89" t="str">
        <f t="shared" si="13"/>
        <v xml:space="preserve">  &amp; </v>
      </c>
      <c r="K273" s="10"/>
      <c r="L273" s="97"/>
      <c r="M273" s="89" t="str">
        <f t="shared" si="14"/>
        <v xml:space="preserve"> &amp; </v>
      </c>
    </row>
    <row r="274" spans="1:13" x14ac:dyDescent="0.25">
      <c r="A274" s="10"/>
      <c r="B274" s="10"/>
      <c r="C274" s="97"/>
      <c r="D274" s="89" t="str">
        <f t="shared" si="12"/>
        <v xml:space="preserve">  &amp; </v>
      </c>
      <c r="F274" s="10"/>
      <c r="G274" s="10"/>
      <c r="H274" s="97"/>
      <c r="I274" s="89" t="str">
        <f t="shared" si="13"/>
        <v xml:space="preserve">  &amp; </v>
      </c>
      <c r="K274" s="10"/>
      <c r="L274" s="97"/>
      <c r="M274" s="89" t="str">
        <f t="shared" si="14"/>
        <v xml:space="preserve"> &amp; </v>
      </c>
    </row>
    <row r="275" spans="1:13" x14ac:dyDescent="0.25">
      <c r="A275" s="10"/>
      <c r="B275" s="10"/>
      <c r="C275" s="97"/>
      <c r="D275" s="89" t="str">
        <f t="shared" si="12"/>
        <v xml:space="preserve">  &amp; </v>
      </c>
      <c r="F275" s="10"/>
      <c r="G275" s="10"/>
      <c r="H275" s="97"/>
      <c r="I275" s="89" t="str">
        <f t="shared" si="13"/>
        <v xml:space="preserve">  &amp; </v>
      </c>
      <c r="K275" s="10"/>
      <c r="L275" s="97"/>
      <c r="M275" s="89" t="str">
        <f t="shared" si="14"/>
        <v xml:space="preserve"> &amp; </v>
      </c>
    </row>
    <row r="276" spans="1:13" x14ac:dyDescent="0.25">
      <c r="A276" s="10"/>
      <c r="B276" s="10"/>
      <c r="C276" s="97"/>
      <c r="D276" s="89" t="str">
        <f t="shared" si="12"/>
        <v xml:space="preserve">  &amp; </v>
      </c>
      <c r="F276" s="10"/>
      <c r="G276" s="10"/>
      <c r="H276" s="97"/>
      <c r="I276" s="89" t="str">
        <f t="shared" si="13"/>
        <v xml:space="preserve">  &amp; </v>
      </c>
      <c r="K276" s="10"/>
      <c r="L276" s="97"/>
      <c r="M276" s="89" t="str">
        <f t="shared" si="14"/>
        <v xml:space="preserve"> &amp; </v>
      </c>
    </row>
    <row r="277" spans="1:13" x14ac:dyDescent="0.25">
      <c r="A277" s="10"/>
      <c r="B277" s="10"/>
      <c r="C277" s="97"/>
      <c r="D277" s="89" t="str">
        <f t="shared" si="12"/>
        <v xml:space="preserve">  &amp; </v>
      </c>
      <c r="F277" s="10"/>
      <c r="G277" s="10"/>
      <c r="H277" s="97"/>
      <c r="I277" s="89" t="str">
        <f t="shared" si="13"/>
        <v xml:space="preserve">  &amp; </v>
      </c>
      <c r="K277" s="10"/>
      <c r="L277" s="97"/>
      <c r="M277" s="89" t="str">
        <f t="shared" si="14"/>
        <v xml:space="preserve"> &amp; </v>
      </c>
    </row>
    <row r="278" spans="1:13" x14ac:dyDescent="0.25">
      <c r="A278" s="10"/>
      <c r="B278" s="10"/>
      <c r="C278" s="97"/>
      <c r="D278" s="89" t="str">
        <f t="shared" si="12"/>
        <v xml:space="preserve">  &amp; </v>
      </c>
      <c r="F278" s="10"/>
      <c r="G278" s="10"/>
      <c r="H278" s="97"/>
      <c r="I278" s="89" t="str">
        <f t="shared" si="13"/>
        <v xml:space="preserve">  &amp; </v>
      </c>
      <c r="K278" s="10"/>
      <c r="L278" s="97"/>
      <c r="M278" s="89" t="str">
        <f t="shared" si="14"/>
        <v xml:space="preserve"> &amp; </v>
      </c>
    </row>
    <row r="279" spans="1:13" x14ac:dyDescent="0.25">
      <c r="A279" s="10"/>
      <c r="B279" s="10"/>
      <c r="C279" s="97"/>
      <c r="D279" s="89" t="str">
        <f t="shared" si="12"/>
        <v xml:space="preserve">  &amp; </v>
      </c>
      <c r="F279" s="10"/>
      <c r="G279" s="10"/>
      <c r="H279" s="97"/>
      <c r="I279" s="89" t="str">
        <f t="shared" si="13"/>
        <v xml:space="preserve">  &amp; </v>
      </c>
      <c r="K279" s="10"/>
      <c r="L279" s="97"/>
      <c r="M279" s="89" t="str">
        <f t="shared" si="14"/>
        <v xml:space="preserve"> &amp; </v>
      </c>
    </row>
    <row r="280" spans="1:13" x14ac:dyDescent="0.25">
      <c r="A280" s="10"/>
      <c r="B280" s="10"/>
      <c r="C280" s="97"/>
      <c r="D280" s="89" t="str">
        <f t="shared" si="12"/>
        <v xml:space="preserve">  &amp; </v>
      </c>
      <c r="F280" s="10"/>
      <c r="G280" s="10"/>
      <c r="H280" s="97"/>
      <c r="I280" s="89" t="str">
        <f t="shared" si="13"/>
        <v xml:space="preserve">  &amp; </v>
      </c>
      <c r="K280" s="10"/>
      <c r="L280" s="97"/>
      <c r="M280" s="89" t="str">
        <f t="shared" si="14"/>
        <v xml:space="preserve"> &amp; </v>
      </c>
    </row>
    <row r="281" spans="1:13" x14ac:dyDescent="0.25">
      <c r="A281" s="10"/>
      <c r="B281" s="10"/>
      <c r="C281" s="97"/>
      <c r="D281" s="89" t="str">
        <f t="shared" si="12"/>
        <v xml:space="preserve">  &amp; </v>
      </c>
      <c r="F281" s="10"/>
      <c r="G281" s="10"/>
      <c r="H281" s="97"/>
      <c r="I281" s="89" t="str">
        <f t="shared" si="13"/>
        <v xml:space="preserve">  &amp; </v>
      </c>
      <c r="K281" s="10"/>
      <c r="L281" s="97"/>
      <c r="M281" s="89" t="str">
        <f t="shared" si="14"/>
        <v xml:space="preserve"> &amp; </v>
      </c>
    </row>
    <row r="282" spans="1:13" x14ac:dyDescent="0.25">
      <c r="A282" s="10"/>
      <c r="B282" s="10"/>
      <c r="C282" s="97"/>
      <c r="D282" s="89" t="str">
        <f t="shared" si="12"/>
        <v xml:space="preserve">  &amp; </v>
      </c>
      <c r="F282" s="10"/>
      <c r="G282" s="10"/>
      <c r="H282" s="97"/>
      <c r="I282" s="89" t="str">
        <f t="shared" si="13"/>
        <v xml:space="preserve">  &amp; </v>
      </c>
      <c r="K282" s="10"/>
      <c r="L282" s="97"/>
      <c r="M282" s="89" t="str">
        <f t="shared" si="14"/>
        <v xml:space="preserve"> &amp; </v>
      </c>
    </row>
    <row r="283" spans="1:13" x14ac:dyDescent="0.25">
      <c r="A283" s="10"/>
      <c r="B283" s="10"/>
      <c r="C283" s="97"/>
      <c r="D283" s="89" t="str">
        <f t="shared" si="12"/>
        <v xml:space="preserve">  &amp; </v>
      </c>
      <c r="F283" s="10"/>
      <c r="G283" s="10"/>
      <c r="H283" s="97"/>
      <c r="I283" s="89" t="str">
        <f t="shared" si="13"/>
        <v xml:space="preserve">  &amp; </v>
      </c>
      <c r="K283" s="10"/>
      <c r="L283" s="97"/>
      <c r="M283" s="89" t="str">
        <f t="shared" si="14"/>
        <v xml:space="preserve"> &amp; </v>
      </c>
    </row>
    <row r="284" spans="1:13" x14ac:dyDescent="0.25">
      <c r="A284" s="10"/>
      <c r="B284" s="10"/>
      <c r="C284" s="97"/>
      <c r="D284" s="89" t="str">
        <f t="shared" si="12"/>
        <v xml:space="preserve">  &amp; </v>
      </c>
      <c r="F284" s="10"/>
      <c r="G284" s="10"/>
      <c r="H284" s="97"/>
      <c r="I284" s="89" t="str">
        <f t="shared" si="13"/>
        <v xml:space="preserve">  &amp; </v>
      </c>
      <c r="K284" s="10"/>
      <c r="L284" s="97"/>
      <c r="M284" s="89" t="str">
        <f t="shared" si="14"/>
        <v xml:space="preserve"> &amp; </v>
      </c>
    </row>
    <row r="285" spans="1:13" x14ac:dyDescent="0.25">
      <c r="A285" s="10"/>
      <c r="B285" s="10"/>
      <c r="C285" s="97"/>
      <c r="D285" s="89" t="str">
        <f t="shared" si="12"/>
        <v xml:space="preserve">  &amp; </v>
      </c>
      <c r="F285" s="10"/>
      <c r="G285" s="10"/>
      <c r="H285" s="97"/>
      <c r="I285" s="89" t="str">
        <f t="shared" si="13"/>
        <v xml:space="preserve">  &amp; </v>
      </c>
      <c r="K285" s="10"/>
      <c r="L285" s="97"/>
      <c r="M285" s="89" t="str">
        <f t="shared" si="14"/>
        <v xml:space="preserve"> &amp; </v>
      </c>
    </row>
    <row r="286" spans="1:13" x14ac:dyDescent="0.25">
      <c r="A286" s="10"/>
      <c r="B286" s="10"/>
      <c r="C286" s="97"/>
      <c r="D286" s="89" t="str">
        <f t="shared" si="12"/>
        <v xml:space="preserve">  &amp; </v>
      </c>
      <c r="F286" s="10"/>
      <c r="G286" s="10"/>
      <c r="H286" s="97"/>
      <c r="I286" s="89" t="str">
        <f t="shared" si="13"/>
        <v xml:space="preserve">  &amp; </v>
      </c>
      <c r="K286" s="10"/>
      <c r="L286" s="97"/>
      <c r="M286" s="89" t="str">
        <f t="shared" si="14"/>
        <v xml:space="preserve"> &amp; </v>
      </c>
    </row>
    <row r="287" spans="1:13" x14ac:dyDescent="0.25">
      <c r="A287" s="10"/>
      <c r="B287" s="10"/>
      <c r="C287" s="97"/>
      <c r="D287" s="89" t="str">
        <f t="shared" si="12"/>
        <v xml:space="preserve">  &amp; </v>
      </c>
      <c r="F287" s="10"/>
      <c r="G287" s="10"/>
      <c r="H287" s="97"/>
      <c r="I287" s="89" t="str">
        <f t="shared" si="13"/>
        <v xml:space="preserve">  &amp; </v>
      </c>
      <c r="K287" s="10"/>
      <c r="L287" s="97"/>
      <c r="M287" s="89" t="str">
        <f t="shared" si="14"/>
        <v xml:space="preserve"> &amp; </v>
      </c>
    </row>
    <row r="288" spans="1:13" x14ac:dyDescent="0.25">
      <c r="A288" s="10"/>
      <c r="B288" s="10"/>
      <c r="C288" s="97"/>
      <c r="D288" s="89" t="str">
        <f t="shared" si="12"/>
        <v xml:space="preserve">  &amp; </v>
      </c>
      <c r="F288" s="10"/>
      <c r="G288" s="10"/>
      <c r="H288" s="97"/>
      <c r="I288" s="89" t="str">
        <f t="shared" si="13"/>
        <v xml:space="preserve">  &amp; </v>
      </c>
      <c r="K288" s="10"/>
      <c r="L288" s="97"/>
      <c r="M288" s="89" t="str">
        <f t="shared" si="14"/>
        <v xml:space="preserve"> &amp; </v>
      </c>
    </row>
    <row r="289" spans="1:13" x14ac:dyDescent="0.25">
      <c r="A289" s="10"/>
      <c r="B289" s="10"/>
      <c r="C289" s="97"/>
      <c r="D289" s="89" t="str">
        <f t="shared" si="12"/>
        <v xml:space="preserve">  &amp; </v>
      </c>
      <c r="F289" s="10"/>
      <c r="G289" s="10"/>
      <c r="H289" s="97"/>
      <c r="I289" s="89" t="str">
        <f t="shared" si="13"/>
        <v xml:space="preserve">  &amp; </v>
      </c>
      <c r="K289" s="10"/>
      <c r="L289" s="97"/>
      <c r="M289" s="89" t="str">
        <f t="shared" si="14"/>
        <v xml:space="preserve"> &amp; </v>
      </c>
    </row>
    <row r="290" spans="1:13" x14ac:dyDescent="0.25">
      <c r="A290" s="10"/>
      <c r="B290" s="10"/>
      <c r="C290" s="97"/>
      <c r="D290" s="89" t="str">
        <f t="shared" si="12"/>
        <v xml:space="preserve">  &amp; </v>
      </c>
      <c r="F290" s="10"/>
      <c r="G290" s="10"/>
      <c r="H290" s="97"/>
      <c r="I290" s="89" t="str">
        <f t="shared" si="13"/>
        <v xml:space="preserve">  &amp; </v>
      </c>
      <c r="K290" s="10"/>
      <c r="L290" s="97"/>
      <c r="M290" s="89" t="str">
        <f t="shared" si="14"/>
        <v xml:space="preserve"> &amp; </v>
      </c>
    </row>
    <row r="291" spans="1:13" x14ac:dyDescent="0.25">
      <c r="A291" s="10"/>
      <c r="B291" s="10"/>
      <c r="C291" s="97"/>
      <c r="D291" s="89" t="str">
        <f t="shared" si="12"/>
        <v xml:space="preserve">  &amp; </v>
      </c>
      <c r="F291" s="10"/>
      <c r="G291" s="10"/>
      <c r="H291" s="97"/>
      <c r="I291" s="89" t="str">
        <f t="shared" si="13"/>
        <v xml:space="preserve">  &amp; </v>
      </c>
      <c r="K291" s="10"/>
      <c r="L291" s="97"/>
      <c r="M291" s="89" t="str">
        <f t="shared" si="14"/>
        <v xml:space="preserve"> &amp; </v>
      </c>
    </row>
    <row r="292" spans="1:13" x14ac:dyDescent="0.25">
      <c r="A292" s="10"/>
      <c r="B292" s="10"/>
      <c r="C292" s="97"/>
      <c r="D292" s="89" t="str">
        <f t="shared" si="12"/>
        <v xml:space="preserve">  &amp; </v>
      </c>
      <c r="F292" s="10"/>
      <c r="G292" s="10"/>
      <c r="H292" s="97"/>
      <c r="I292" s="89" t="str">
        <f t="shared" si="13"/>
        <v xml:space="preserve">  &amp; </v>
      </c>
      <c r="K292" s="10"/>
      <c r="L292" s="97"/>
      <c r="M292" s="89" t="str">
        <f t="shared" si="14"/>
        <v xml:space="preserve"> &amp; </v>
      </c>
    </row>
    <row r="293" spans="1:13" x14ac:dyDescent="0.25">
      <c r="A293" s="10"/>
      <c r="B293" s="10"/>
      <c r="C293" s="97"/>
      <c r="D293" s="89" t="str">
        <f t="shared" si="12"/>
        <v xml:space="preserve">  &amp; </v>
      </c>
      <c r="F293" s="10"/>
      <c r="G293" s="10"/>
      <c r="H293" s="97"/>
      <c r="I293" s="89" t="str">
        <f t="shared" si="13"/>
        <v xml:space="preserve">  &amp; </v>
      </c>
      <c r="K293" s="10"/>
      <c r="L293" s="97"/>
      <c r="M293" s="89" t="str">
        <f t="shared" si="14"/>
        <v xml:space="preserve"> &amp; </v>
      </c>
    </row>
    <row r="294" spans="1:13" x14ac:dyDescent="0.25">
      <c r="A294" s="10"/>
      <c r="B294" s="10"/>
      <c r="C294" s="97"/>
      <c r="D294" s="89" t="str">
        <f t="shared" si="12"/>
        <v xml:space="preserve">  &amp; </v>
      </c>
      <c r="F294" s="10"/>
      <c r="G294" s="10"/>
      <c r="H294" s="97"/>
      <c r="I294" s="89" t="str">
        <f t="shared" si="13"/>
        <v xml:space="preserve">  &amp; </v>
      </c>
      <c r="K294" s="10"/>
      <c r="L294" s="97"/>
      <c r="M294" s="89" t="str">
        <f t="shared" si="14"/>
        <v xml:space="preserve"> &amp; </v>
      </c>
    </row>
    <row r="295" spans="1:13" x14ac:dyDescent="0.25">
      <c r="A295" s="10"/>
      <c r="B295" s="10"/>
      <c r="C295" s="97"/>
      <c r="D295" s="89" t="str">
        <f t="shared" si="12"/>
        <v xml:space="preserve">  &amp; </v>
      </c>
      <c r="F295" s="10"/>
      <c r="G295" s="10"/>
      <c r="H295" s="97"/>
      <c r="I295" s="89" t="str">
        <f t="shared" si="13"/>
        <v xml:space="preserve">  &amp; </v>
      </c>
      <c r="K295" s="10"/>
      <c r="L295" s="97"/>
      <c r="M295" s="89" t="str">
        <f t="shared" si="14"/>
        <v xml:space="preserve"> &amp; </v>
      </c>
    </row>
    <row r="296" spans="1:13" x14ac:dyDescent="0.25">
      <c r="A296" s="10"/>
      <c r="B296" s="10"/>
      <c r="C296" s="97"/>
      <c r="D296" s="89" t="str">
        <f t="shared" si="12"/>
        <v xml:space="preserve">  &amp; </v>
      </c>
      <c r="F296" s="10"/>
      <c r="G296" s="10"/>
      <c r="H296" s="97"/>
      <c r="I296" s="89" t="str">
        <f t="shared" si="13"/>
        <v xml:space="preserve">  &amp; </v>
      </c>
      <c r="K296" s="10"/>
      <c r="L296" s="97"/>
      <c r="M296" s="89" t="str">
        <f t="shared" si="14"/>
        <v xml:space="preserve"> &amp; </v>
      </c>
    </row>
    <row r="297" spans="1:13" x14ac:dyDescent="0.25">
      <c r="A297" s="10"/>
      <c r="B297" s="10"/>
      <c r="C297" s="97"/>
      <c r="D297" s="89" t="str">
        <f t="shared" si="12"/>
        <v xml:space="preserve">  &amp; </v>
      </c>
      <c r="F297" s="10"/>
      <c r="G297" s="10"/>
      <c r="H297" s="97"/>
      <c r="I297" s="89" t="str">
        <f t="shared" si="13"/>
        <v xml:space="preserve">  &amp; </v>
      </c>
      <c r="K297" s="10"/>
      <c r="L297" s="97"/>
      <c r="M297" s="89" t="str">
        <f t="shared" si="14"/>
        <v xml:space="preserve"> &amp; </v>
      </c>
    </row>
    <row r="298" spans="1:13" x14ac:dyDescent="0.25">
      <c r="A298" s="10"/>
      <c r="B298" s="10"/>
      <c r="C298" s="97"/>
      <c r="D298" s="89" t="str">
        <f t="shared" si="12"/>
        <v xml:space="preserve">  &amp; </v>
      </c>
      <c r="F298" s="10"/>
      <c r="G298" s="10"/>
      <c r="H298" s="97"/>
      <c r="I298" s="89" t="str">
        <f t="shared" si="13"/>
        <v xml:space="preserve">  &amp; </v>
      </c>
      <c r="K298" s="10"/>
      <c r="L298" s="97"/>
      <c r="M298" s="89" t="str">
        <f t="shared" si="14"/>
        <v xml:space="preserve"> &amp; </v>
      </c>
    </row>
    <row r="299" spans="1:13" x14ac:dyDescent="0.25">
      <c r="A299" s="10"/>
      <c r="B299" s="10"/>
      <c r="C299" s="97"/>
      <c r="D299" s="89" t="str">
        <f t="shared" si="12"/>
        <v xml:space="preserve">  &amp; </v>
      </c>
      <c r="F299" s="10"/>
      <c r="G299" s="10"/>
      <c r="H299" s="97"/>
      <c r="I299" s="89" t="str">
        <f t="shared" si="13"/>
        <v xml:space="preserve">  &amp; </v>
      </c>
      <c r="K299" s="10"/>
      <c r="L299" s="97"/>
      <c r="M299" s="89" t="str">
        <f t="shared" si="14"/>
        <v xml:space="preserve"> &amp; </v>
      </c>
    </row>
    <row r="300" spans="1:13" x14ac:dyDescent="0.25">
      <c r="A300" s="10"/>
      <c r="B300" s="10"/>
      <c r="C300" s="97"/>
      <c r="D300" s="89" t="str">
        <f t="shared" si="12"/>
        <v xml:space="preserve">  &amp; </v>
      </c>
      <c r="F300" s="10"/>
      <c r="G300" s="10"/>
      <c r="H300" s="97"/>
      <c r="I300" s="89" t="str">
        <f t="shared" si="13"/>
        <v xml:space="preserve">  &amp; </v>
      </c>
      <c r="K300" s="10"/>
      <c r="L300" s="97"/>
      <c r="M300" s="89" t="str">
        <f t="shared" si="14"/>
        <v xml:space="preserve"> &amp; </v>
      </c>
    </row>
    <row r="301" spans="1:13" x14ac:dyDescent="0.25">
      <c r="A301" s="10"/>
      <c r="B301" s="10"/>
      <c r="C301" s="97"/>
      <c r="D301" s="89" t="str">
        <f t="shared" si="12"/>
        <v xml:space="preserve">  &amp; </v>
      </c>
      <c r="F301" s="10"/>
      <c r="G301" s="10"/>
      <c r="H301" s="97"/>
      <c r="I301" s="89" t="str">
        <f t="shared" si="13"/>
        <v xml:space="preserve">  &amp; </v>
      </c>
      <c r="K301" s="10"/>
      <c r="L301" s="97"/>
      <c r="M301" s="89" t="str">
        <f t="shared" si="14"/>
        <v xml:space="preserve"> &amp; </v>
      </c>
    </row>
    <row r="302" spans="1:13" x14ac:dyDescent="0.25">
      <c r="A302" s="10"/>
      <c r="B302" s="10"/>
      <c r="C302" s="97"/>
      <c r="D302" s="89" t="str">
        <f t="shared" si="12"/>
        <v xml:space="preserve">  &amp; </v>
      </c>
      <c r="F302" s="10"/>
      <c r="G302" s="10"/>
      <c r="H302" s="97"/>
      <c r="I302" s="89" t="str">
        <f t="shared" si="13"/>
        <v xml:space="preserve">  &amp; </v>
      </c>
      <c r="K302" s="10"/>
      <c r="L302" s="97"/>
      <c r="M302" s="89" t="str">
        <f t="shared" si="14"/>
        <v xml:space="preserve"> &amp; </v>
      </c>
    </row>
    <row r="303" spans="1:13" x14ac:dyDescent="0.25">
      <c r="A303" s="10"/>
      <c r="B303" s="10"/>
      <c r="C303" s="97"/>
      <c r="D303" s="89" t="str">
        <f t="shared" si="12"/>
        <v xml:space="preserve">  &amp; </v>
      </c>
      <c r="F303" s="10"/>
      <c r="G303" s="10"/>
      <c r="H303" s="97"/>
      <c r="I303" s="89" t="str">
        <f t="shared" si="13"/>
        <v xml:space="preserve">  &amp; </v>
      </c>
      <c r="K303" s="10"/>
      <c r="L303" s="97"/>
      <c r="M303" s="89" t="str">
        <f t="shared" si="14"/>
        <v xml:space="preserve"> &amp; </v>
      </c>
    </row>
    <row r="304" spans="1:13" x14ac:dyDescent="0.25">
      <c r="A304" s="10"/>
      <c r="B304" s="10"/>
      <c r="C304" s="97"/>
      <c r="D304" s="89" t="str">
        <f t="shared" si="12"/>
        <v xml:space="preserve">  &amp; </v>
      </c>
      <c r="F304" s="10"/>
      <c r="G304" s="10"/>
      <c r="H304" s="97"/>
      <c r="I304" s="89" t="str">
        <f t="shared" si="13"/>
        <v xml:space="preserve">  &amp; </v>
      </c>
      <c r="K304" s="10"/>
      <c r="L304" s="97"/>
      <c r="M304" s="89" t="str">
        <f t="shared" si="14"/>
        <v xml:space="preserve"> &amp; </v>
      </c>
    </row>
    <row r="305" spans="1:13" x14ac:dyDescent="0.25">
      <c r="A305" s="10"/>
      <c r="B305" s="10"/>
      <c r="C305" s="97"/>
      <c r="D305" s="89" t="str">
        <f t="shared" si="12"/>
        <v xml:space="preserve">  &amp; </v>
      </c>
      <c r="F305" s="10"/>
      <c r="G305" s="10"/>
      <c r="H305" s="97"/>
      <c r="I305" s="89" t="str">
        <f t="shared" si="13"/>
        <v xml:space="preserve">  &amp; </v>
      </c>
      <c r="K305" s="10"/>
      <c r="L305" s="97"/>
      <c r="M305" s="89" t="str">
        <f t="shared" si="14"/>
        <v xml:space="preserve"> &amp; </v>
      </c>
    </row>
    <row r="306" spans="1:13" x14ac:dyDescent="0.25">
      <c r="A306" s="10"/>
      <c r="B306" s="10"/>
      <c r="C306" s="97"/>
      <c r="D306" s="89" t="str">
        <f t="shared" si="12"/>
        <v xml:space="preserve">  &amp; </v>
      </c>
      <c r="F306" s="10"/>
      <c r="G306" s="10"/>
      <c r="H306" s="97"/>
      <c r="I306" s="89" t="str">
        <f t="shared" si="13"/>
        <v xml:space="preserve">  &amp; </v>
      </c>
      <c r="K306" s="10"/>
      <c r="L306" s="97"/>
      <c r="M306" s="89" t="str">
        <f t="shared" si="14"/>
        <v xml:space="preserve"> &amp; </v>
      </c>
    </row>
    <row r="307" spans="1:13" x14ac:dyDescent="0.25">
      <c r="A307" s="10"/>
      <c r="B307" s="10"/>
      <c r="C307" s="97"/>
      <c r="D307" s="89" t="str">
        <f t="shared" si="12"/>
        <v xml:space="preserve">  &amp; </v>
      </c>
      <c r="F307" s="10"/>
      <c r="G307" s="10"/>
      <c r="H307" s="97"/>
      <c r="I307" s="89" t="str">
        <f t="shared" si="13"/>
        <v xml:space="preserve">  &amp; </v>
      </c>
      <c r="K307" s="10"/>
      <c r="L307" s="97"/>
      <c r="M307" s="89" t="str">
        <f t="shared" si="14"/>
        <v xml:space="preserve"> &amp; </v>
      </c>
    </row>
    <row r="308" spans="1:13" x14ac:dyDescent="0.25">
      <c r="A308" s="10"/>
      <c r="B308" s="10"/>
      <c r="C308" s="97"/>
      <c r="D308" s="89" t="str">
        <f t="shared" si="12"/>
        <v xml:space="preserve">  &amp; </v>
      </c>
      <c r="F308" s="10"/>
      <c r="G308" s="10"/>
      <c r="H308" s="97"/>
      <c r="I308" s="89" t="str">
        <f t="shared" si="13"/>
        <v xml:space="preserve">  &amp; </v>
      </c>
      <c r="K308" s="10"/>
      <c r="L308" s="97"/>
      <c r="M308" s="89" t="str">
        <f t="shared" si="14"/>
        <v xml:space="preserve"> &amp; </v>
      </c>
    </row>
    <row r="309" spans="1:13" x14ac:dyDescent="0.25">
      <c r="A309" s="10"/>
      <c r="B309" s="10"/>
      <c r="C309" s="97"/>
      <c r="D309" s="89" t="str">
        <f t="shared" si="12"/>
        <v xml:space="preserve">  &amp; </v>
      </c>
      <c r="F309" s="10"/>
      <c r="G309" s="10"/>
      <c r="H309" s="97"/>
      <c r="I309" s="89" t="str">
        <f t="shared" si="13"/>
        <v xml:space="preserve">  &amp; </v>
      </c>
      <c r="K309" s="10"/>
      <c r="L309" s="97"/>
      <c r="M309" s="89" t="str">
        <f t="shared" si="14"/>
        <v xml:space="preserve"> &amp; </v>
      </c>
    </row>
    <row r="310" spans="1:13" x14ac:dyDescent="0.25">
      <c r="A310" s="10"/>
      <c r="B310" s="10"/>
      <c r="C310" s="97"/>
      <c r="D310" s="89" t="str">
        <f t="shared" si="12"/>
        <v xml:space="preserve">  &amp; </v>
      </c>
      <c r="F310" s="10"/>
      <c r="G310" s="10"/>
      <c r="H310" s="97"/>
      <c r="I310" s="89" t="str">
        <f t="shared" si="13"/>
        <v xml:space="preserve">  &amp; </v>
      </c>
      <c r="K310" s="10"/>
      <c r="L310" s="97"/>
      <c r="M310" s="89" t="str">
        <f t="shared" si="14"/>
        <v xml:space="preserve"> &amp; </v>
      </c>
    </row>
    <row r="311" spans="1:13" x14ac:dyDescent="0.25">
      <c r="A311" s="10"/>
      <c r="B311" s="10"/>
      <c r="C311" s="97"/>
      <c r="D311" s="89" t="str">
        <f t="shared" si="12"/>
        <v xml:space="preserve">  &amp; </v>
      </c>
      <c r="F311" s="10"/>
      <c r="G311" s="10"/>
      <c r="H311" s="97"/>
      <c r="I311" s="89" t="str">
        <f t="shared" si="13"/>
        <v xml:space="preserve">  &amp; </v>
      </c>
      <c r="K311" s="10"/>
      <c r="L311" s="97"/>
      <c r="M311" s="89" t="str">
        <f t="shared" si="14"/>
        <v xml:space="preserve"> &amp; </v>
      </c>
    </row>
    <row r="312" spans="1:13" x14ac:dyDescent="0.25">
      <c r="A312" s="10"/>
      <c r="B312" s="10"/>
      <c r="C312" s="97"/>
      <c r="D312" s="89" t="str">
        <f t="shared" si="12"/>
        <v xml:space="preserve">  &amp; </v>
      </c>
      <c r="F312" s="10"/>
      <c r="G312" s="10"/>
      <c r="H312" s="97"/>
      <c r="I312" s="89" t="str">
        <f t="shared" si="13"/>
        <v xml:space="preserve">  &amp; </v>
      </c>
      <c r="K312" s="10"/>
      <c r="L312" s="97"/>
      <c r="M312" s="89" t="str">
        <f t="shared" si="14"/>
        <v xml:space="preserve"> &amp; </v>
      </c>
    </row>
    <row r="313" spans="1:13" x14ac:dyDescent="0.25">
      <c r="A313" s="10"/>
      <c r="B313" s="10"/>
      <c r="C313" s="97"/>
      <c r="D313" s="89" t="str">
        <f t="shared" si="12"/>
        <v xml:space="preserve">  &amp; </v>
      </c>
      <c r="F313" s="10"/>
      <c r="G313" s="10"/>
      <c r="H313" s="97"/>
      <c r="I313" s="89" t="str">
        <f t="shared" si="13"/>
        <v xml:space="preserve">  &amp; </v>
      </c>
      <c r="K313" s="10"/>
      <c r="L313" s="97"/>
      <c r="M313" s="89" t="str">
        <f t="shared" si="14"/>
        <v xml:space="preserve"> &amp; </v>
      </c>
    </row>
    <row r="314" spans="1:13" x14ac:dyDescent="0.25">
      <c r="A314" s="10"/>
      <c r="B314" s="10"/>
      <c r="C314" s="97"/>
      <c r="D314" s="89" t="str">
        <f t="shared" si="12"/>
        <v xml:space="preserve">  &amp; </v>
      </c>
      <c r="F314" s="10"/>
      <c r="G314" s="10"/>
      <c r="H314" s="97"/>
      <c r="I314" s="89" t="str">
        <f t="shared" si="13"/>
        <v xml:space="preserve">  &amp; </v>
      </c>
      <c r="K314" s="10"/>
      <c r="L314" s="97"/>
      <c r="M314" s="89" t="str">
        <f t="shared" si="14"/>
        <v xml:space="preserve"> &amp; </v>
      </c>
    </row>
    <row r="315" spans="1:13" x14ac:dyDescent="0.25">
      <c r="A315" s="10"/>
      <c r="B315" s="10"/>
      <c r="C315" s="97"/>
      <c r="D315" s="89" t="str">
        <f t="shared" si="12"/>
        <v xml:space="preserve">  &amp; </v>
      </c>
      <c r="F315" s="10"/>
      <c r="G315" s="10"/>
      <c r="H315" s="97"/>
      <c r="I315" s="89" t="str">
        <f t="shared" si="13"/>
        <v xml:space="preserve">  &amp; </v>
      </c>
      <c r="K315" s="10"/>
      <c r="L315" s="97"/>
      <c r="M315" s="89" t="str">
        <f t="shared" si="14"/>
        <v xml:space="preserve"> &amp; </v>
      </c>
    </row>
    <row r="316" spans="1:13" x14ac:dyDescent="0.25">
      <c r="A316" s="10"/>
      <c r="B316" s="10"/>
      <c r="C316" s="97"/>
      <c r="D316" s="89" t="str">
        <f t="shared" si="12"/>
        <v xml:space="preserve">  &amp; </v>
      </c>
      <c r="F316" s="10"/>
      <c r="G316" s="10"/>
      <c r="H316" s="97"/>
      <c r="I316" s="89" t="str">
        <f t="shared" si="13"/>
        <v xml:space="preserve">  &amp; </v>
      </c>
      <c r="K316" s="10"/>
      <c r="L316" s="97"/>
      <c r="M316" s="89" t="str">
        <f t="shared" si="14"/>
        <v xml:space="preserve"> &amp; </v>
      </c>
    </row>
    <row r="317" spans="1:13" x14ac:dyDescent="0.25">
      <c r="A317" s="10"/>
      <c r="B317" s="10"/>
      <c r="C317" s="97"/>
      <c r="D317" s="89" t="str">
        <f t="shared" si="12"/>
        <v xml:space="preserve">  &amp; </v>
      </c>
      <c r="F317" s="10"/>
      <c r="G317" s="10"/>
      <c r="H317" s="97"/>
      <c r="I317" s="89" t="str">
        <f t="shared" si="13"/>
        <v xml:space="preserve">  &amp; </v>
      </c>
      <c r="K317" s="10"/>
      <c r="L317" s="97"/>
      <c r="M317" s="89" t="str">
        <f t="shared" si="14"/>
        <v xml:space="preserve"> &amp; </v>
      </c>
    </row>
    <row r="318" spans="1:13" x14ac:dyDescent="0.25">
      <c r="A318" s="10"/>
      <c r="B318" s="10"/>
      <c r="C318" s="97"/>
      <c r="D318" s="89" t="str">
        <f t="shared" si="12"/>
        <v xml:space="preserve">  &amp; </v>
      </c>
      <c r="F318" s="10"/>
      <c r="G318" s="10"/>
      <c r="H318" s="97"/>
      <c r="I318" s="89" t="str">
        <f t="shared" si="13"/>
        <v xml:space="preserve">  &amp; </v>
      </c>
      <c r="K318" s="10"/>
      <c r="L318" s="97"/>
      <c r="M318" s="89" t="str">
        <f t="shared" si="14"/>
        <v xml:space="preserve"> &amp; </v>
      </c>
    </row>
    <row r="319" spans="1:13" x14ac:dyDescent="0.25">
      <c r="A319" s="10"/>
      <c r="B319" s="10"/>
      <c r="C319" s="97"/>
      <c r="D319" s="89" t="str">
        <f t="shared" si="12"/>
        <v xml:space="preserve">  &amp; </v>
      </c>
      <c r="F319" s="10"/>
      <c r="G319" s="10"/>
      <c r="H319" s="97"/>
      <c r="I319" s="89" t="str">
        <f t="shared" si="13"/>
        <v xml:space="preserve">  &amp; </v>
      </c>
      <c r="K319" s="10"/>
      <c r="L319" s="97"/>
      <c r="M319" s="89" t="str">
        <f t="shared" si="14"/>
        <v xml:space="preserve"> &amp; </v>
      </c>
    </row>
    <row r="320" spans="1:13" x14ac:dyDescent="0.25">
      <c r="A320" s="10"/>
      <c r="B320" s="10"/>
      <c r="C320" s="97"/>
      <c r="D320" s="89" t="str">
        <f t="shared" si="12"/>
        <v xml:space="preserve">  &amp; </v>
      </c>
      <c r="F320" s="10"/>
      <c r="G320" s="10"/>
      <c r="H320" s="97"/>
      <c r="I320" s="89" t="str">
        <f t="shared" si="13"/>
        <v xml:space="preserve">  &amp; </v>
      </c>
      <c r="K320" s="10"/>
      <c r="L320" s="97"/>
      <c r="M320" s="89" t="str">
        <f t="shared" si="14"/>
        <v xml:space="preserve"> &amp; </v>
      </c>
    </row>
    <row r="321" spans="1:13" x14ac:dyDescent="0.25">
      <c r="A321" s="10"/>
      <c r="B321" s="10"/>
      <c r="C321" s="97"/>
      <c r="D321" s="89" t="str">
        <f t="shared" si="12"/>
        <v xml:space="preserve">  &amp; </v>
      </c>
      <c r="F321" s="10"/>
      <c r="G321" s="10"/>
      <c r="H321" s="97"/>
      <c r="I321" s="89" t="str">
        <f t="shared" si="13"/>
        <v xml:space="preserve">  &amp; </v>
      </c>
      <c r="K321" s="10"/>
      <c r="L321" s="97"/>
      <c r="M321" s="89" t="str">
        <f t="shared" si="14"/>
        <v xml:space="preserve"> &amp; </v>
      </c>
    </row>
    <row r="322" spans="1:13" x14ac:dyDescent="0.25">
      <c r="A322" s="10"/>
      <c r="B322" s="10"/>
      <c r="C322" s="97"/>
      <c r="D322" s="89" t="str">
        <f t="shared" si="12"/>
        <v xml:space="preserve">  &amp; </v>
      </c>
      <c r="F322" s="10"/>
      <c r="G322" s="10"/>
      <c r="H322" s="97"/>
      <c r="I322" s="89" t="str">
        <f t="shared" si="13"/>
        <v xml:space="preserve">  &amp; </v>
      </c>
      <c r="K322" s="10"/>
      <c r="L322" s="97"/>
      <c r="M322" s="89" t="str">
        <f t="shared" si="14"/>
        <v xml:space="preserve"> &amp; </v>
      </c>
    </row>
    <row r="323" spans="1:13" x14ac:dyDescent="0.25">
      <c r="A323" s="10"/>
      <c r="B323" s="10"/>
      <c r="C323" s="97"/>
      <c r="D323" s="89" t="str">
        <f t="shared" si="12"/>
        <v xml:space="preserve">  &amp; </v>
      </c>
      <c r="F323" s="10"/>
      <c r="G323" s="10"/>
      <c r="H323" s="97"/>
      <c r="I323" s="89" t="str">
        <f t="shared" si="13"/>
        <v xml:space="preserve">  &amp; </v>
      </c>
      <c r="K323" s="10"/>
      <c r="L323" s="97"/>
      <c r="M323" s="89" t="str">
        <f t="shared" si="14"/>
        <v xml:space="preserve"> &amp; </v>
      </c>
    </row>
    <row r="324" spans="1:13" x14ac:dyDescent="0.25">
      <c r="A324" s="10"/>
      <c r="B324" s="10"/>
      <c r="C324" s="97"/>
      <c r="D324" s="89" t="str">
        <f t="shared" si="12"/>
        <v xml:space="preserve">  &amp; </v>
      </c>
      <c r="F324" s="10"/>
      <c r="G324" s="10"/>
      <c r="H324" s="97"/>
      <c r="I324" s="89" t="str">
        <f t="shared" si="13"/>
        <v xml:space="preserve">  &amp; </v>
      </c>
      <c r="K324" s="10"/>
      <c r="L324" s="97"/>
      <c r="M324" s="89" t="str">
        <f t="shared" si="14"/>
        <v xml:space="preserve"> &amp; </v>
      </c>
    </row>
    <row r="325" spans="1:13" x14ac:dyDescent="0.25">
      <c r="A325" s="10"/>
      <c r="B325" s="10"/>
      <c r="C325" s="97"/>
      <c r="D325" s="89" t="str">
        <f t="shared" si="12"/>
        <v xml:space="preserve">  &amp; </v>
      </c>
      <c r="F325" s="10"/>
      <c r="G325" s="10"/>
      <c r="H325" s="97"/>
      <c r="I325" s="89" t="str">
        <f t="shared" si="13"/>
        <v xml:space="preserve">  &amp; </v>
      </c>
      <c r="K325" s="10"/>
      <c r="L325" s="97"/>
      <c r="M325" s="89" t="str">
        <f t="shared" si="14"/>
        <v xml:space="preserve"> &amp; </v>
      </c>
    </row>
    <row r="326" spans="1:13" x14ac:dyDescent="0.25">
      <c r="A326" s="10"/>
      <c r="B326" s="10"/>
      <c r="C326" s="97"/>
      <c r="D326" s="89" t="str">
        <f t="shared" si="12"/>
        <v xml:space="preserve">  &amp; </v>
      </c>
      <c r="F326" s="10"/>
      <c r="G326" s="10"/>
      <c r="H326" s="97"/>
      <c r="I326" s="89" t="str">
        <f t="shared" si="13"/>
        <v xml:space="preserve">  &amp; </v>
      </c>
      <c r="K326" s="10"/>
      <c r="L326" s="97"/>
      <c r="M326" s="89" t="str">
        <f t="shared" si="14"/>
        <v xml:space="preserve"> &amp; </v>
      </c>
    </row>
    <row r="327" spans="1:13" x14ac:dyDescent="0.25">
      <c r="A327" s="10"/>
      <c r="B327" s="10"/>
      <c r="C327" s="97"/>
      <c r="D327" s="89" t="str">
        <f t="shared" ref="D327:D390" si="15">A327&amp;" "&amp;B327&amp;" &amp; "&amp;C327</f>
        <v xml:space="preserve">  &amp; </v>
      </c>
      <c r="F327" s="10"/>
      <c r="G327" s="10"/>
      <c r="H327" s="97"/>
      <c r="I327" s="89" t="str">
        <f t="shared" ref="I327:I390" si="16">G327&amp;" "&amp;F327&amp;" &amp; "&amp;H327</f>
        <v xml:space="preserve">  &amp; </v>
      </c>
      <c r="K327" s="10"/>
      <c r="L327" s="97"/>
      <c r="M327" s="89" t="str">
        <f t="shared" ref="M327:M390" si="17">K327&amp;" &amp; "&amp;L327</f>
        <v xml:space="preserve"> &amp; </v>
      </c>
    </row>
    <row r="328" spans="1:13" x14ac:dyDescent="0.25">
      <c r="A328" s="10"/>
      <c r="B328" s="10"/>
      <c r="C328" s="97"/>
      <c r="D328" s="89" t="str">
        <f t="shared" si="15"/>
        <v xml:space="preserve">  &amp; </v>
      </c>
      <c r="F328" s="10"/>
      <c r="G328" s="10"/>
      <c r="H328" s="97"/>
      <c r="I328" s="89" t="str">
        <f t="shared" si="16"/>
        <v xml:space="preserve">  &amp; </v>
      </c>
      <c r="K328" s="10"/>
      <c r="L328" s="97"/>
      <c r="M328" s="89" t="str">
        <f t="shared" si="17"/>
        <v xml:space="preserve"> &amp; </v>
      </c>
    </row>
    <row r="329" spans="1:13" x14ac:dyDescent="0.25">
      <c r="A329" s="10"/>
      <c r="B329" s="10"/>
      <c r="C329" s="97"/>
      <c r="D329" s="89" t="str">
        <f t="shared" si="15"/>
        <v xml:space="preserve">  &amp; </v>
      </c>
      <c r="F329" s="10"/>
      <c r="G329" s="10"/>
      <c r="H329" s="97"/>
      <c r="I329" s="89" t="str">
        <f t="shared" si="16"/>
        <v xml:space="preserve">  &amp; </v>
      </c>
      <c r="K329" s="10"/>
      <c r="L329" s="97"/>
      <c r="M329" s="89" t="str">
        <f t="shared" si="17"/>
        <v xml:space="preserve"> &amp; </v>
      </c>
    </row>
    <row r="330" spans="1:13" x14ac:dyDescent="0.25">
      <c r="A330" s="10"/>
      <c r="B330" s="10"/>
      <c r="C330" s="97"/>
      <c r="D330" s="89" t="str">
        <f t="shared" si="15"/>
        <v xml:space="preserve">  &amp; </v>
      </c>
      <c r="F330" s="10"/>
      <c r="G330" s="10"/>
      <c r="H330" s="97"/>
      <c r="I330" s="89" t="str">
        <f t="shared" si="16"/>
        <v xml:space="preserve">  &amp; </v>
      </c>
      <c r="K330" s="10"/>
      <c r="L330" s="97"/>
      <c r="M330" s="89" t="str">
        <f t="shared" si="17"/>
        <v xml:space="preserve"> &amp; </v>
      </c>
    </row>
    <row r="331" spans="1:13" x14ac:dyDescent="0.25">
      <c r="A331" s="10"/>
      <c r="B331" s="10"/>
      <c r="C331" s="97"/>
      <c r="D331" s="89" t="str">
        <f t="shared" si="15"/>
        <v xml:space="preserve">  &amp; </v>
      </c>
      <c r="F331" s="10"/>
      <c r="G331" s="10"/>
      <c r="H331" s="97"/>
      <c r="I331" s="89" t="str">
        <f t="shared" si="16"/>
        <v xml:space="preserve">  &amp; </v>
      </c>
      <c r="K331" s="10"/>
      <c r="L331" s="97"/>
      <c r="M331" s="89" t="str">
        <f t="shared" si="17"/>
        <v xml:space="preserve"> &amp; </v>
      </c>
    </row>
    <row r="332" spans="1:13" x14ac:dyDescent="0.25">
      <c r="A332" s="10"/>
      <c r="B332" s="10"/>
      <c r="C332" s="97"/>
      <c r="D332" s="89" t="str">
        <f t="shared" si="15"/>
        <v xml:space="preserve">  &amp; </v>
      </c>
      <c r="F332" s="10"/>
      <c r="G332" s="10"/>
      <c r="H332" s="97"/>
      <c r="I332" s="89" t="str">
        <f t="shared" si="16"/>
        <v xml:space="preserve">  &amp; </v>
      </c>
      <c r="K332" s="10"/>
      <c r="L332" s="97"/>
      <c r="M332" s="89" t="str">
        <f t="shared" si="17"/>
        <v xml:space="preserve"> &amp; </v>
      </c>
    </row>
    <row r="333" spans="1:13" x14ac:dyDescent="0.25">
      <c r="A333" s="10"/>
      <c r="B333" s="10"/>
      <c r="C333" s="97"/>
      <c r="D333" s="89" t="str">
        <f t="shared" si="15"/>
        <v xml:space="preserve">  &amp; </v>
      </c>
      <c r="F333" s="10"/>
      <c r="G333" s="10"/>
      <c r="H333" s="97"/>
      <c r="I333" s="89" t="str">
        <f t="shared" si="16"/>
        <v xml:space="preserve">  &amp; </v>
      </c>
      <c r="K333" s="10"/>
      <c r="L333" s="97"/>
      <c r="M333" s="89" t="str">
        <f t="shared" si="17"/>
        <v xml:space="preserve"> &amp; </v>
      </c>
    </row>
    <row r="334" spans="1:13" x14ac:dyDescent="0.25">
      <c r="A334" s="10"/>
      <c r="B334" s="10"/>
      <c r="C334" s="97"/>
      <c r="D334" s="89" t="str">
        <f t="shared" si="15"/>
        <v xml:space="preserve">  &amp; </v>
      </c>
      <c r="F334" s="10"/>
      <c r="G334" s="10"/>
      <c r="H334" s="97"/>
      <c r="I334" s="89" t="str">
        <f t="shared" si="16"/>
        <v xml:space="preserve">  &amp; </v>
      </c>
      <c r="K334" s="10"/>
      <c r="L334" s="97"/>
      <c r="M334" s="89" t="str">
        <f t="shared" si="17"/>
        <v xml:space="preserve"> &amp; </v>
      </c>
    </row>
    <row r="335" spans="1:13" x14ac:dyDescent="0.25">
      <c r="A335" s="10"/>
      <c r="B335" s="10"/>
      <c r="C335" s="97"/>
      <c r="D335" s="89" t="str">
        <f t="shared" si="15"/>
        <v xml:space="preserve">  &amp; </v>
      </c>
      <c r="F335" s="10"/>
      <c r="G335" s="10"/>
      <c r="H335" s="97"/>
      <c r="I335" s="89" t="str">
        <f t="shared" si="16"/>
        <v xml:space="preserve">  &amp; </v>
      </c>
      <c r="K335" s="10"/>
      <c r="L335" s="97"/>
      <c r="M335" s="89" t="str">
        <f t="shared" si="17"/>
        <v xml:space="preserve"> &amp; </v>
      </c>
    </row>
    <row r="336" spans="1:13" x14ac:dyDescent="0.25">
      <c r="A336" s="10"/>
      <c r="B336" s="10"/>
      <c r="C336" s="97"/>
      <c r="D336" s="89" t="str">
        <f t="shared" si="15"/>
        <v xml:space="preserve">  &amp; </v>
      </c>
      <c r="F336" s="10"/>
      <c r="G336" s="10"/>
      <c r="H336" s="97"/>
      <c r="I336" s="89" t="str">
        <f t="shared" si="16"/>
        <v xml:space="preserve">  &amp; </v>
      </c>
      <c r="K336" s="10"/>
      <c r="L336" s="97"/>
      <c r="M336" s="89" t="str">
        <f t="shared" si="17"/>
        <v xml:space="preserve"> &amp; </v>
      </c>
    </row>
    <row r="337" spans="1:13" x14ac:dyDescent="0.25">
      <c r="A337" s="10"/>
      <c r="B337" s="10"/>
      <c r="C337" s="97"/>
      <c r="D337" s="89" t="str">
        <f t="shared" si="15"/>
        <v xml:space="preserve">  &amp; </v>
      </c>
      <c r="F337" s="10"/>
      <c r="G337" s="10"/>
      <c r="H337" s="97"/>
      <c r="I337" s="89" t="str">
        <f t="shared" si="16"/>
        <v xml:space="preserve">  &amp; </v>
      </c>
      <c r="K337" s="10"/>
      <c r="L337" s="97"/>
      <c r="M337" s="89" t="str">
        <f t="shared" si="17"/>
        <v xml:space="preserve"> &amp; </v>
      </c>
    </row>
    <row r="338" spans="1:13" x14ac:dyDescent="0.25">
      <c r="A338" s="10"/>
      <c r="B338" s="10"/>
      <c r="C338" s="97"/>
      <c r="D338" s="89" t="str">
        <f t="shared" si="15"/>
        <v xml:space="preserve">  &amp; </v>
      </c>
      <c r="F338" s="10"/>
      <c r="G338" s="10"/>
      <c r="H338" s="97"/>
      <c r="I338" s="89" t="str">
        <f t="shared" si="16"/>
        <v xml:space="preserve">  &amp; </v>
      </c>
      <c r="K338" s="10"/>
      <c r="L338" s="97"/>
      <c r="M338" s="89" t="str">
        <f t="shared" si="17"/>
        <v xml:space="preserve"> &amp; </v>
      </c>
    </row>
    <row r="339" spans="1:13" x14ac:dyDescent="0.25">
      <c r="A339" s="10"/>
      <c r="B339" s="10"/>
      <c r="C339" s="97"/>
      <c r="D339" s="89" t="str">
        <f t="shared" si="15"/>
        <v xml:space="preserve">  &amp; </v>
      </c>
      <c r="F339" s="10"/>
      <c r="G339" s="10"/>
      <c r="H339" s="97"/>
      <c r="I339" s="89" t="str">
        <f t="shared" si="16"/>
        <v xml:space="preserve">  &amp; </v>
      </c>
      <c r="K339" s="10"/>
      <c r="L339" s="97"/>
      <c r="M339" s="89" t="str">
        <f t="shared" si="17"/>
        <v xml:space="preserve"> &amp; </v>
      </c>
    </row>
    <row r="340" spans="1:13" x14ac:dyDescent="0.25">
      <c r="A340" s="10"/>
      <c r="B340" s="10"/>
      <c r="C340" s="97"/>
      <c r="D340" s="89" t="str">
        <f t="shared" si="15"/>
        <v xml:space="preserve">  &amp; </v>
      </c>
      <c r="F340" s="10"/>
      <c r="G340" s="10"/>
      <c r="H340" s="97"/>
      <c r="I340" s="89" t="str">
        <f t="shared" si="16"/>
        <v xml:space="preserve">  &amp; </v>
      </c>
      <c r="K340" s="10"/>
      <c r="L340" s="97"/>
      <c r="M340" s="89" t="str">
        <f t="shared" si="17"/>
        <v xml:space="preserve"> &amp; </v>
      </c>
    </row>
    <row r="341" spans="1:13" x14ac:dyDescent="0.25">
      <c r="A341" s="10"/>
      <c r="B341" s="10"/>
      <c r="C341" s="97"/>
      <c r="D341" s="89" t="str">
        <f t="shared" si="15"/>
        <v xml:space="preserve">  &amp; </v>
      </c>
      <c r="F341" s="10"/>
      <c r="G341" s="10"/>
      <c r="H341" s="97"/>
      <c r="I341" s="89" t="str">
        <f t="shared" si="16"/>
        <v xml:space="preserve">  &amp; </v>
      </c>
      <c r="K341" s="10"/>
      <c r="L341" s="97"/>
      <c r="M341" s="89" t="str">
        <f t="shared" si="17"/>
        <v xml:space="preserve"> &amp; </v>
      </c>
    </row>
    <row r="342" spans="1:13" x14ac:dyDescent="0.25">
      <c r="A342" s="10"/>
      <c r="B342" s="10"/>
      <c r="C342" s="97"/>
      <c r="D342" s="89" t="str">
        <f t="shared" si="15"/>
        <v xml:space="preserve">  &amp; </v>
      </c>
      <c r="F342" s="10"/>
      <c r="G342" s="10"/>
      <c r="H342" s="97"/>
      <c r="I342" s="89" t="str">
        <f t="shared" si="16"/>
        <v xml:space="preserve">  &amp; </v>
      </c>
      <c r="K342" s="10"/>
      <c r="L342" s="97"/>
      <c r="M342" s="89" t="str">
        <f t="shared" si="17"/>
        <v xml:space="preserve"> &amp; </v>
      </c>
    </row>
    <row r="343" spans="1:13" x14ac:dyDescent="0.25">
      <c r="A343" s="10"/>
      <c r="B343" s="10"/>
      <c r="C343" s="97"/>
      <c r="D343" s="89" t="str">
        <f t="shared" si="15"/>
        <v xml:space="preserve">  &amp; </v>
      </c>
      <c r="F343" s="10"/>
      <c r="G343" s="10"/>
      <c r="H343" s="97"/>
      <c r="I343" s="89" t="str">
        <f t="shared" si="16"/>
        <v xml:space="preserve">  &amp; </v>
      </c>
      <c r="K343" s="10"/>
      <c r="L343" s="97"/>
      <c r="M343" s="89" t="str">
        <f t="shared" si="17"/>
        <v xml:space="preserve"> &amp; </v>
      </c>
    </row>
    <row r="344" spans="1:13" x14ac:dyDescent="0.25">
      <c r="A344" s="10"/>
      <c r="B344" s="10"/>
      <c r="C344" s="97"/>
      <c r="D344" s="89" t="str">
        <f t="shared" si="15"/>
        <v xml:space="preserve">  &amp; </v>
      </c>
      <c r="F344" s="10"/>
      <c r="G344" s="10"/>
      <c r="H344" s="97"/>
      <c r="I344" s="89" t="str">
        <f t="shared" si="16"/>
        <v xml:space="preserve">  &amp; </v>
      </c>
      <c r="K344" s="10"/>
      <c r="L344" s="97"/>
      <c r="M344" s="89" t="str">
        <f t="shared" si="17"/>
        <v xml:space="preserve"> &amp; </v>
      </c>
    </row>
    <row r="345" spans="1:13" x14ac:dyDescent="0.25">
      <c r="A345" s="10"/>
      <c r="B345" s="10"/>
      <c r="C345" s="97"/>
      <c r="D345" s="89" t="str">
        <f t="shared" si="15"/>
        <v xml:space="preserve">  &amp; </v>
      </c>
      <c r="F345" s="10"/>
      <c r="G345" s="10"/>
      <c r="H345" s="97"/>
      <c r="I345" s="89" t="str">
        <f t="shared" si="16"/>
        <v xml:space="preserve">  &amp; </v>
      </c>
      <c r="K345" s="10"/>
      <c r="L345" s="97"/>
      <c r="M345" s="89" t="str">
        <f t="shared" si="17"/>
        <v xml:space="preserve"> &amp; </v>
      </c>
    </row>
    <row r="346" spans="1:13" x14ac:dyDescent="0.25">
      <c r="A346" s="10"/>
      <c r="B346" s="10"/>
      <c r="C346" s="97"/>
      <c r="D346" s="89" t="str">
        <f t="shared" si="15"/>
        <v xml:space="preserve">  &amp; </v>
      </c>
      <c r="F346" s="10"/>
      <c r="G346" s="10"/>
      <c r="H346" s="97"/>
      <c r="I346" s="89" t="str">
        <f t="shared" si="16"/>
        <v xml:space="preserve">  &amp; </v>
      </c>
      <c r="K346" s="10"/>
      <c r="L346" s="97"/>
      <c r="M346" s="89" t="str">
        <f t="shared" si="17"/>
        <v xml:space="preserve"> &amp; </v>
      </c>
    </row>
    <row r="347" spans="1:13" x14ac:dyDescent="0.25">
      <c r="A347" s="10"/>
      <c r="B347" s="10"/>
      <c r="C347" s="97"/>
      <c r="D347" s="89" t="str">
        <f t="shared" si="15"/>
        <v xml:space="preserve">  &amp; </v>
      </c>
      <c r="F347" s="10"/>
      <c r="G347" s="10"/>
      <c r="H347" s="97"/>
      <c r="I347" s="89" t="str">
        <f t="shared" si="16"/>
        <v xml:space="preserve">  &amp; </v>
      </c>
      <c r="K347" s="10"/>
      <c r="L347" s="97"/>
      <c r="M347" s="89" t="str">
        <f t="shared" si="17"/>
        <v xml:space="preserve"> &amp; </v>
      </c>
    </row>
    <row r="348" spans="1:13" x14ac:dyDescent="0.25">
      <c r="A348" s="10"/>
      <c r="B348" s="10"/>
      <c r="C348" s="97"/>
      <c r="D348" s="89" t="str">
        <f t="shared" si="15"/>
        <v xml:space="preserve">  &amp; </v>
      </c>
      <c r="F348" s="10"/>
      <c r="G348" s="10"/>
      <c r="H348" s="97"/>
      <c r="I348" s="89" t="str">
        <f t="shared" si="16"/>
        <v xml:space="preserve">  &amp; </v>
      </c>
      <c r="K348" s="10"/>
      <c r="L348" s="97"/>
      <c r="M348" s="89" t="str">
        <f t="shared" si="17"/>
        <v xml:space="preserve"> &amp; </v>
      </c>
    </row>
    <row r="349" spans="1:13" x14ac:dyDescent="0.25">
      <c r="A349" s="10"/>
      <c r="B349" s="10"/>
      <c r="C349" s="97"/>
      <c r="D349" s="89" t="str">
        <f t="shared" si="15"/>
        <v xml:space="preserve">  &amp; </v>
      </c>
      <c r="F349" s="10"/>
      <c r="G349" s="10"/>
      <c r="H349" s="97"/>
      <c r="I349" s="89" t="str">
        <f t="shared" si="16"/>
        <v xml:space="preserve">  &amp; </v>
      </c>
      <c r="K349" s="10"/>
      <c r="L349" s="97"/>
      <c r="M349" s="89" t="str">
        <f t="shared" si="17"/>
        <v xml:space="preserve"> &amp; </v>
      </c>
    </row>
    <row r="350" spans="1:13" x14ac:dyDescent="0.25">
      <c r="A350" s="10"/>
      <c r="B350" s="10"/>
      <c r="C350" s="97"/>
      <c r="D350" s="89" t="str">
        <f t="shared" si="15"/>
        <v xml:space="preserve">  &amp; </v>
      </c>
      <c r="F350" s="10"/>
      <c r="G350" s="10"/>
      <c r="H350" s="97"/>
      <c r="I350" s="89" t="str">
        <f t="shared" si="16"/>
        <v xml:space="preserve">  &amp; </v>
      </c>
      <c r="K350" s="10"/>
      <c r="L350" s="97"/>
      <c r="M350" s="89" t="str">
        <f t="shared" si="17"/>
        <v xml:space="preserve"> &amp; </v>
      </c>
    </row>
    <row r="351" spans="1:13" x14ac:dyDescent="0.25">
      <c r="A351" s="10"/>
      <c r="B351" s="10"/>
      <c r="C351" s="97"/>
      <c r="D351" s="89" t="str">
        <f t="shared" si="15"/>
        <v xml:space="preserve">  &amp; </v>
      </c>
      <c r="F351" s="10"/>
      <c r="G351" s="10"/>
      <c r="H351" s="97"/>
      <c r="I351" s="89" t="str">
        <f t="shared" si="16"/>
        <v xml:space="preserve">  &amp; </v>
      </c>
      <c r="K351" s="10"/>
      <c r="L351" s="97"/>
      <c r="M351" s="89" t="str">
        <f t="shared" si="17"/>
        <v xml:space="preserve"> &amp; </v>
      </c>
    </row>
    <row r="352" spans="1:13" x14ac:dyDescent="0.25">
      <c r="A352" s="10"/>
      <c r="B352" s="10"/>
      <c r="C352" s="97"/>
      <c r="D352" s="89" t="str">
        <f t="shared" si="15"/>
        <v xml:space="preserve">  &amp; </v>
      </c>
      <c r="F352" s="10"/>
      <c r="G352" s="10"/>
      <c r="H352" s="97"/>
      <c r="I352" s="89" t="str">
        <f t="shared" si="16"/>
        <v xml:space="preserve">  &amp; </v>
      </c>
      <c r="K352" s="10"/>
      <c r="L352" s="97"/>
      <c r="M352" s="89" t="str">
        <f t="shared" si="17"/>
        <v xml:space="preserve"> &amp; </v>
      </c>
    </row>
    <row r="353" spans="1:13" x14ac:dyDescent="0.25">
      <c r="A353" s="10"/>
      <c r="B353" s="10"/>
      <c r="C353" s="97"/>
      <c r="D353" s="89" t="str">
        <f t="shared" si="15"/>
        <v xml:space="preserve">  &amp; </v>
      </c>
      <c r="F353" s="10"/>
      <c r="G353" s="10"/>
      <c r="H353" s="97"/>
      <c r="I353" s="89" t="str">
        <f t="shared" si="16"/>
        <v xml:space="preserve">  &amp; </v>
      </c>
      <c r="K353" s="10"/>
      <c r="L353" s="97"/>
      <c r="M353" s="89" t="str">
        <f t="shared" si="17"/>
        <v xml:space="preserve"> &amp; </v>
      </c>
    </row>
    <row r="354" spans="1:13" x14ac:dyDescent="0.25">
      <c r="A354" s="10"/>
      <c r="B354" s="10"/>
      <c r="C354" s="97"/>
      <c r="D354" s="89" t="str">
        <f t="shared" si="15"/>
        <v xml:space="preserve">  &amp; </v>
      </c>
      <c r="F354" s="10"/>
      <c r="G354" s="10"/>
      <c r="H354" s="97"/>
      <c r="I354" s="89" t="str">
        <f t="shared" si="16"/>
        <v xml:space="preserve">  &amp; </v>
      </c>
      <c r="K354" s="10"/>
      <c r="L354" s="97"/>
      <c r="M354" s="89" t="str">
        <f t="shared" si="17"/>
        <v xml:space="preserve"> &amp; </v>
      </c>
    </row>
    <row r="355" spans="1:13" x14ac:dyDescent="0.25">
      <c r="A355" s="10"/>
      <c r="B355" s="10"/>
      <c r="C355" s="97"/>
      <c r="D355" s="89" t="str">
        <f t="shared" si="15"/>
        <v xml:space="preserve">  &amp; </v>
      </c>
      <c r="F355" s="10"/>
      <c r="G355" s="10"/>
      <c r="H355" s="97"/>
      <c r="I355" s="89" t="str">
        <f t="shared" si="16"/>
        <v xml:space="preserve">  &amp; </v>
      </c>
      <c r="K355" s="10"/>
      <c r="L355" s="97"/>
      <c r="M355" s="89" t="str">
        <f t="shared" si="17"/>
        <v xml:space="preserve"> &amp; </v>
      </c>
    </row>
    <row r="356" spans="1:13" x14ac:dyDescent="0.25">
      <c r="A356" s="10"/>
      <c r="B356" s="10"/>
      <c r="C356" s="97"/>
      <c r="D356" s="89" t="str">
        <f t="shared" si="15"/>
        <v xml:space="preserve">  &amp; </v>
      </c>
      <c r="F356" s="10"/>
      <c r="G356" s="10"/>
      <c r="H356" s="97"/>
      <c r="I356" s="89" t="str">
        <f t="shared" si="16"/>
        <v xml:space="preserve">  &amp; </v>
      </c>
      <c r="K356" s="10"/>
      <c r="L356" s="97"/>
      <c r="M356" s="89" t="str">
        <f t="shared" si="17"/>
        <v xml:space="preserve"> &amp; </v>
      </c>
    </row>
    <row r="357" spans="1:13" x14ac:dyDescent="0.25">
      <c r="A357" s="10"/>
      <c r="B357" s="10"/>
      <c r="C357" s="97"/>
      <c r="D357" s="89" t="str">
        <f t="shared" si="15"/>
        <v xml:space="preserve">  &amp; </v>
      </c>
      <c r="F357" s="10"/>
      <c r="G357" s="10"/>
      <c r="H357" s="97"/>
      <c r="I357" s="89" t="str">
        <f t="shared" si="16"/>
        <v xml:space="preserve">  &amp; </v>
      </c>
      <c r="K357" s="10"/>
      <c r="L357" s="97"/>
      <c r="M357" s="89" t="str">
        <f t="shared" si="17"/>
        <v xml:space="preserve"> &amp; </v>
      </c>
    </row>
    <row r="358" spans="1:13" x14ac:dyDescent="0.25">
      <c r="A358" s="10"/>
      <c r="B358" s="10"/>
      <c r="C358" s="97"/>
      <c r="D358" s="89" t="str">
        <f t="shared" si="15"/>
        <v xml:space="preserve">  &amp; </v>
      </c>
      <c r="F358" s="10"/>
      <c r="G358" s="10"/>
      <c r="H358" s="97"/>
      <c r="I358" s="89" t="str">
        <f t="shared" si="16"/>
        <v xml:space="preserve">  &amp; </v>
      </c>
      <c r="K358" s="10"/>
      <c r="L358" s="97"/>
      <c r="M358" s="89" t="str">
        <f t="shared" si="17"/>
        <v xml:space="preserve"> &amp; </v>
      </c>
    </row>
    <row r="359" spans="1:13" x14ac:dyDescent="0.25">
      <c r="A359" s="10"/>
      <c r="B359" s="10"/>
      <c r="C359" s="97"/>
      <c r="D359" s="89" t="str">
        <f t="shared" si="15"/>
        <v xml:space="preserve">  &amp; </v>
      </c>
      <c r="F359" s="10"/>
      <c r="G359" s="10"/>
      <c r="H359" s="97"/>
      <c r="I359" s="89" t="str">
        <f t="shared" si="16"/>
        <v xml:space="preserve">  &amp; </v>
      </c>
      <c r="K359" s="10"/>
      <c r="L359" s="97"/>
      <c r="M359" s="89" t="str">
        <f t="shared" si="17"/>
        <v xml:space="preserve"> &amp; </v>
      </c>
    </row>
    <row r="360" spans="1:13" x14ac:dyDescent="0.25">
      <c r="A360" s="10"/>
      <c r="B360" s="10"/>
      <c r="C360" s="97"/>
      <c r="D360" s="89" t="str">
        <f t="shared" si="15"/>
        <v xml:space="preserve">  &amp; </v>
      </c>
      <c r="F360" s="10"/>
      <c r="G360" s="10"/>
      <c r="H360" s="97"/>
      <c r="I360" s="89" t="str">
        <f t="shared" si="16"/>
        <v xml:space="preserve">  &amp; </v>
      </c>
      <c r="K360" s="10"/>
      <c r="L360" s="97"/>
      <c r="M360" s="89" t="str">
        <f t="shared" si="17"/>
        <v xml:space="preserve"> &amp; </v>
      </c>
    </row>
    <row r="361" spans="1:13" x14ac:dyDescent="0.25">
      <c r="A361" s="10"/>
      <c r="B361" s="10"/>
      <c r="C361" s="97"/>
      <c r="D361" s="89" t="str">
        <f t="shared" si="15"/>
        <v xml:space="preserve">  &amp; </v>
      </c>
      <c r="F361" s="10"/>
      <c r="G361" s="10"/>
      <c r="H361" s="97"/>
      <c r="I361" s="89" t="str">
        <f t="shared" si="16"/>
        <v xml:space="preserve">  &amp; </v>
      </c>
      <c r="K361" s="10"/>
      <c r="L361" s="97"/>
      <c r="M361" s="89" t="str">
        <f t="shared" si="17"/>
        <v xml:space="preserve"> &amp; </v>
      </c>
    </row>
    <row r="362" spans="1:13" x14ac:dyDescent="0.25">
      <c r="A362" s="10"/>
      <c r="B362" s="10"/>
      <c r="C362" s="97"/>
      <c r="D362" s="89" t="str">
        <f t="shared" si="15"/>
        <v xml:space="preserve">  &amp; </v>
      </c>
      <c r="F362" s="10"/>
      <c r="G362" s="10"/>
      <c r="H362" s="97"/>
      <c r="I362" s="89" t="str">
        <f t="shared" si="16"/>
        <v xml:space="preserve">  &amp; </v>
      </c>
      <c r="K362" s="10"/>
      <c r="L362" s="97"/>
      <c r="M362" s="89" t="str">
        <f t="shared" si="17"/>
        <v xml:space="preserve"> &amp; </v>
      </c>
    </row>
    <row r="363" spans="1:13" x14ac:dyDescent="0.25">
      <c r="A363" s="10"/>
      <c r="B363" s="10"/>
      <c r="C363" s="97"/>
      <c r="D363" s="89" t="str">
        <f t="shared" si="15"/>
        <v xml:space="preserve">  &amp; </v>
      </c>
      <c r="F363" s="10"/>
      <c r="G363" s="10"/>
      <c r="H363" s="97"/>
      <c r="I363" s="89" t="str">
        <f t="shared" si="16"/>
        <v xml:space="preserve">  &amp; </v>
      </c>
      <c r="K363" s="10"/>
      <c r="L363" s="97"/>
      <c r="M363" s="89" t="str">
        <f t="shared" si="17"/>
        <v xml:space="preserve"> &amp; </v>
      </c>
    </row>
    <row r="364" spans="1:13" x14ac:dyDescent="0.25">
      <c r="A364" s="10"/>
      <c r="B364" s="10"/>
      <c r="C364" s="97"/>
      <c r="D364" s="89" t="str">
        <f t="shared" si="15"/>
        <v xml:space="preserve">  &amp; </v>
      </c>
      <c r="F364" s="10"/>
      <c r="G364" s="10"/>
      <c r="H364" s="97"/>
      <c r="I364" s="89" t="str">
        <f t="shared" si="16"/>
        <v xml:space="preserve">  &amp; </v>
      </c>
      <c r="K364" s="10"/>
      <c r="L364" s="97"/>
      <c r="M364" s="89" t="str">
        <f t="shared" si="17"/>
        <v xml:space="preserve"> &amp; </v>
      </c>
    </row>
    <row r="365" spans="1:13" x14ac:dyDescent="0.25">
      <c r="A365" s="10"/>
      <c r="B365" s="10"/>
      <c r="C365" s="97"/>
      <c r="D365" s="89" t="str">
        <f t="shared" si="15"/>
        <v xml:space="preserve">  &amp; </v>
      </c>
      <c r="F365" s="10"/>
      <c r="G365" s="10"/>
      <c r="H365" s="97"/>
      <c r="I365" s="89" t="str">
        <f t="shared" si="16"/>
        <v xml:space="preserve">  &amp; </v>
      </c>
      <c r="K365" s="10"/>
      <c r="L365" s="97"/>
      <c r="M365" s="89" t="str">
        <f t="shared" si="17"/>
        <v xml:space="preserve"> &amp; </v>
      </c>
    </row>
    <row r="366" spans="1:13" x14ac:dyDescent="0.25">
      <c r="A366" s="10"/>
      <c r="B366" s="10"/>
      <c r="C366" s="97"/>
      <c r="D366" s="89" t="str">
        <f t="shared" si="15"/>
        <v xml:space="preserve">  &amp; </v>
      </c>
      <c r="F366" s="10"/>
      <c r="G366" s="10"/>
      <c r="H366" s="97"/>
      <c r="I366" s="89" t="str">
        <f t="shared" si="16"/>
        <v xml:space="preserve">  &amp; </v>
      </c>
      <c r="K366" s="10"/>
      <c r="L366" s="97"/>
      <c r="M366" s="89" t="str">
        <f t="shared" si="17"/>
        <v xml:space="preserve"> &amp; </v>
      </c>
    </row>
    <row r="367" spans="1:13" x14ac:dyDescent="0.25">
      <c r="A367" s="10"/>
      <c r="B367" s="10"/>
      <c r="C367" s="97"/>
      <c r="D367" s="89" t="str">
        <f t="shared" si="15"/>
        <v xml:space="preserve">  &amp; </v>
      </c>
      <c r="F367" s="10"/>
      <c r="G367" s="10"/>
      <c r="H367" s="97"/>
      <c r="I367" s="89" t="str">
        <f t="shared" si="16"/>
        <v xml:space="preserve">  &amp; </v>
      </c>
      <c r="K367" s="10"/>
      <c r="L367" s="97"/>
      <c r="M367" s="89" t="str">
        <f t="shared" si="17"/>
        <v xml:space="preserve"> &amp; </v>
      </c>
    </row>
    <row r="368" spans="1:13" x14ac:dyDescent="0.25">
      <c r="A368" s="10"/>
      <c r="B368" s="10"/>
      <c r="C368" s="97"/>
      <c r="D368" s="89" t="str">
        <f t="shared" si="15"/>
        <v xml:space="preserve">  &amp; </v>
      </c>
      <c r="F368" s="10"/>
      <c r="G368" s="10"/>
      <c r="H368" s="97"/>
      <c r="I368" s="89" t="str">
        <f t="shared" si="16"/>
        <v xml:space="preserve">  &amp; </v>
      </c>
      <c r="K368" s="10"/>
      <c r="L368" s="97"/>
      <c r="M368" s="89" t="str">
        <f t="shared" si="17"/>
        <v xml:space="preserve"> &amp; </v>
      </c>
    </row>
    <row r="369" spans="1:13" x14ac:dyDescent="0.25">
      <c r="A369" s="10"/>
      <c r="B369" s="10"/>
      <c r="C369" s="97"/>
      <c r="D369" s="89" t="str">
        <f t="shared" si="15"/>
        <v xml:space="preserve">  &amp; </v>
      </c>
      <c r="F369" s="10"/>
      <c r="G369" s="10"/>
      <c r="H369" s="97"/>
      <c r="I369" s="89" t="str">
        <f t="shared" si="16"/>
        <v xml:space="preserve">  &amp; </v>
      </c>
      <c r="K369" s="10"/>
      <c r="L369" s="97"/>
      <c r="M369" s="89" t="str">
        <f t="shared" si="17"/>
        <v xml:space="preserve"> &amp; </v>
      </c>
    </row>
    <row r="370" spans="1:13" x14ac:dyDescent="0.25">
      <c r="A370" s="10"/>
      <c r="B370" s="10"/>
      <c r="C370" s="97"/>
      <c r="D370" s="89" t="str">
        <f t="shared" si="15"/>
        <v xml:space="preserve">  &amp; </v>
      </c>
      <c r="F370" s="10"/>
      <c r="G370" s="10"/>
      <c r="H370" s="97"/>
      <c r="I370" s="89" t="str">
        <f t="shared" si="16"/>
        <v xml:space="preserve">  &amp; </v>
      </c>
      <c r="K370" s="10"/>
      <c r="L370" s="97"/>
      <c r="M370" s="89" t="str">
        <f t="shared" si="17"/>
        <v xml:space="preserve"> &amp; </v>
      </c>
    </row>
    <row r="371" spans="1:13" x14ac:dyDescent="0.25">
      <c r="A371" s="10"/>
      <c r="B371" s="10"/>
      <c r="C371" s="97"/>
      <c r="D371" s="89" t="str">
        <f t="shared" si="15"/>
        <v xml:space="preserve">  &amp; </v>
      </c>
      <c r="F371" s="10"/>
      <c r="G371" s="10"/>
      <c r="H371" s="97"/>
      <c r="I371" s="89" t="str">
        <f t="shared" si="16"/>
        <v xml:space="preserve">  &amp; </v>
      </c>
      <c r="K371" s="10"/>
      <c r="L371" s="97"/>
      <c r="M371" s="89" t="str">
        <f t="shared" si="17"/>
        <v xml:space="preserve"> &amp; </v>
      </c>
    </row>
    <row r="372" spans="1:13" x14ac:dyDescent="0.25">
      <c r="A372" s="10"/>
      <c r="B372" s="10"/>
      <c r="C372" s="97"/>
      <c r="D372" s="89" t="str">
        <f t="shared" si="15"/>
        <v xml:space="preserve">  &amp; </v>
      </c>
      <c r="F372" s="10"/>
      <c r="G372" s="10"/>
      <c r="H372" s="97"/>
      <c r="I372" s="89" t="str">
        <f t="shared" si="16"/>
        <v xml:space="preserve">  &amp; </v>
      </c>
      <c r="K372" s="10"/>
      <c r="L372" s="97"/>
      <c r="M372" s="89" t="str">
        <f t="shared" si="17"/>
        <v xml:space="preserve"> &amp; </v>
      </c>
    </row>
    <row r="373" spans="1:13" x14ac:dyDescent="0.25">
      <c r="A373" s="10"/>
      <c r="B373" s="10"/>
      <c r="C373" s="97"/>
      <c r="D373" s="89" t="str">
        <f t="shared" si="15"/>
        <v xml:space="preserve">  &amp; </v>
      </c>
      <c r="F373" s="10"/>
      <c r="G373" s="10"/>
      <c r="H373" s="97"/>
      <c r="I373" s="89" t="str">
        <f t="shared" si="16"/>
        <v xml:space="preserve">  &amp; </v>
      </c>
      <c r="K373" s="10"/>
      <c r="L373" s="97"/>
      <c r="M373" s="89" t="str">
        <f t="shared" si="17"/>
        <v xml:space="preserve"> &amp; </v>
      </c>
    </row>
    <row r="374" spans="1:13" x14ac:dyDescent="0.25">
      <c r="A374" s="10"/>
      <c r="B374" s="10"/>
      <c r="C374" s="97"/>
      <c r="D374" s="89" t="str">
        <f t="shared" si="15"/>
        <v xml:space="preserve">  &amp; </v>
      </c>
      <c r="F374" s="10"/>
      <c r="G374" s="10"/>
      <c r="H374" s="97"/>
      <c r="I374" s="89" t="str">
        <f t="shared" si="16"/>
        <v xml:space="preserve">  &amp; </v>
      </c>
      <c r="K374" s="10"/>
      <c r="L374" s="97"/>
      <c r="M374" s="89" t="str">
        <f t="shared" si="17"/>
        <v xml:space="preserve"> &amp; </v>
      </c>
    </row>
    <row r="375" spans="1:13" x14ac:dyDescent="0.25">
      <c r="A375" s="10"/>
      <c r="B375" s="10"/>
      <c r="C375" s="97"/>
      <c r="D375" s="89" t="str">
        <f t="shared" si="15"/>
        <v xml:space="preserve">  &amp; </v>
      </c>
      <c r="F375" s="10"/>
      <c r="G375" s="10"/>
      <c r="H375" s="97"/>
      <c r="I375" s="89" t="str">
        <f t="shared" si="16"/>
        <v xml:space="preserve">  &amp; </v>
      </c>
      <c r="K375" s="10"/>
      <c r="L375" s="97"/>
      <c r="M375" s="89" t="str">
        <f t="shared" si="17"/>
        <v xml:space="preserve"> &amp; </v>
      </c>
    </row>
    <row r="376" spans="1:13" x14ac:dyDescent="0.25">
      <c r="A376" s="10"/>
      <c r="B376" s="10"/>
      <c r="C376" s="97"/>
      <c r="D376" s="89" t="str">
        <f t="shared" si="15"/>
        <v xml:space="preserve">  &amp; </v>
      </c>
      <c r="F376" s="10"/>
      <c r="G376" s="10"/>
      <c r="H376" s="97"/>
      <c r="I376" s="89" t="str">
        <f t="shared" si="16"/>
        <v xml:space="preserve">  &amp; </v>
      </c>
      <c r="K376" s="10"/>
      <c r="L376" s="97"/>
      <c r="M376" s="89" t="str">
        <f t="shared" si="17"/>
        <v xml:space="preserve"> &amp; </v>
      </c>
    </row>
    <row r="377" spans="1:13" x14ac:dyDescent="0.25">
      <c r="A377" s="10"/>
      <c r="B377" s="10"/>
      <c r="C377" s="97"/>
      <c r="D377" s="89" t="str">
        <f t="shared" si="15"/>
        <v xml:space="preserve">  &amp; </v>
      </c>
      <c r="F377" s="10"/>
      <c r="G377" s="10"/>
      <c r="H377" s="97"/>
      <c r="I377" s="89" t="str">
        <f t="shared" si="16"/>
        <v xml:space="preserve">  &amp; </v>
      </c>
      <c r="K377" s="10"/>
      <c r="L377" s="97"/>
      <c r="M377" s="89" t="str">
        <f t="shared" si="17"/>
        <v xml:space="preserve"> &amp; </v>
      </c>
    </row>
    <row r="378" spans="1:13" x14ac:dyDescent="0.25">
      <c r="A378" s="10"/>
      <c r="B378" s="10"/>
      <c r="C378" s="97"/>
      <c r="D378" s="89" t="str">
        <f t="shared" si="15"/>
        <v xml:space="preserve">  &amp; </v>
      </c>
      <c r="F378" s="10"/>
      <c r="G378" s="10"/>
      <c r="H378" s="97"/>
      <c r="I378" s="89" t="str">
        <f t="shared" si="16"/>
        <v xml:space="preserve">  &amp; </v>
      </c>
      <c r="K378" s="10"/>
      <c r="L378" s="97"/>
      <c r="M378" s="89" t="str">
        <f t="shared" si="17"/>
        <v xml:space="preserve"> &amp; </v>
      </c>
    </row>
    <row r="379" spans="1:13" x14ac:dyDescent="0.25">
      <c r="A379" s="10"/>
      <c r="B379" s="10"/>
      <c r="C379" s="97"/>
      <c r="D379" s="89" t="str">
        <f t="shared" si="15"/>
        <v xml:space="preserve">  &amp; </v>
      </c>
      <c r="F379" s="10"/>
      <c r="G379" s="10"/>
      <c r="H379" s="97"/>
      <c r="I379" s="89" t="str">
        <f t="shared" si="16"/>
        <v xml:space="preserve">  &amp; </v>
      </c>
      <c r="K379" s="10"/>
      <c r="L379" s="97"/>
      <c r="M379" s="89" t="str">
        <f t="shared" si="17"/>
        <v xml:space="preserve"> &amp; </v>
      </c>
    </row>
    <row r="380" spans="1:13" x14ac:dyDescent="0.25">
      <c r="A380" s="10"/>
      <c r="B380" s="10"/>
      <c r="C380" s="97"/>
      <c r="D380" s="89" t="str">
        <f t="shared" si="15"/>
        <v xml:space="preserve">  &amp; </v>
      </c>
      <c r="F380" s="10"/>
      <c r="G380" s="10"/>
      <c r="H380" s="97"/>
      <c r="I380" s="89" t="str">
        <f t="shared" si="16"/>
        <v xml:space="preserve">  &amp; </v>
      </c>
      <c r="K380" s="10"/>
      <c r="L380" s="97"/>
      <c r="M380" s="89" t="str">
        <f t="shared" si="17"/>
        <v xml:space="preserve"> &amp; </v>
      </c>
    </row>
    <row r="381" spans="1:13" x14ac:dyDescent="0.25">
      <c r="A381" s="10"/>
      <c r="B381" s="10"/>
      <c r="C381" s="97"/>
      <c r="D381" s="89" t="str">
        <f t="shared" si="15"/>
        <v xml:space="preserve">  &amp; </v>
      </c>
      <c r="F381" s="10"/>
      <c r="G381" s="10"/>
      <c r="H381" s="97"/>
      <c r="I381" s="89" t="str">
        <f t="shared" si="16"/>
        <v xml:space="preserve">  &amp; </v>
      </c>
      <c r="K381" s="10"/>
      <c r="L381" s="97"/>
      <c r="M381" s="89" t="str">
        <f t="shared" si="17"/>
        <v xml:space="preserve"> &amp; </v>
      </c>
    </row>
    <row r="382" spans="1:13" x14ac:dyDescent="0.25">
      <c r="A382" s="10"/>
      <c r="B382" s="10"/>
      <c r="C382" s="97"/>
      <c r="D382" s="89" t="str">
        <f t="shared" si="15"/>
        <v xml:space="preserve">  &amp; </v>
      </c>
      <c r="F382" s="10"/>
      <c r="G382" s="10"/>
      <c r="H382" s="97"/>
      <c r="I382" s="89" t="str">
        <f t="shared" si="16"/>
        <v xml:space="preserve">  &amp; </v>
      </c>
      <c r="K382" s="10"/>
      <c r="L382" s="97"/>
      <c r="M382" s="89" t="str">
        <f t="shared" si="17"/>
        <v xml:space="preserve"> &amp; </v>
      </c>
    </row>
    <row r="383" spans="1:13" x14ac:dyDescent="0.25">
      <c r="A383" s="10"/>
      <c r="B383" s="10"/>
      <c r="C383" s="97"/>
      <c r="D383" s="89" t="str">
        <f t="shared" si="15"/>
        <v xml:space="preserve">  &amp; </v>
      </c>
      <c r="F383" s="10"/>
      <c r="G383" s="10"/>
      <c r="H383" s="97"/>
      <c r="I383" s="89" t="str">
        <f t="shared" si="16"/>
        <v xml:space="preserve">  &amp; </v>
      </c>
      <c r="K383" s="10"/>
      <c r="L383" s="97"/>
      <c r="M383" s="89" t="str">
        <f t="shared" si="17"/>
        <v xml:space="preserve"> &amp; </v>
      </c>
    </row>
    <row r="384" spans="1:13" x14ac:dyDescent="0.25">
      <c r="A384" s="10"/>
      <c r="B384" s="10"/>
      <c r="C384" s="97"/>
      <c r="D384" s="89" t="str">
        <f t="shared" si="15"/>
        <v xml:space="preserve">  &amp; </v>
      </c>
      <c r="F384" s="10"/>
      <c r="G384" s="10"/>
      <c r="H384" s="97"/>
      <c r="I384" s="89" t="str">
        <f t="shared" si="16"/>
        <v xml:space="preserve">  &amp; </v>
      </c>
      <c r="K384" s="10"/>
      <c r="L384" s="97"/>
      <c r="M384" s="89" t="str">
        <f t="shared" si="17"/>
        <v xml:space="preserve"> &amp; </v>
      </c>
    </row>
    <row r="385" spans="1:13" x14ac:dyDescent="0.25">
      <c r="A385" s="10"/>
      <c r="B385" s="10"/>
      <c r="C385" s="97"/>
      <c r="D385" s="89" t="str">
        <f t="shared" si="15"/>
        <v xml:space="preserve">  &amp; </v>
      </c>
      <c r="F385" s="10"/>
      <c r="G385" s="10"/>
      <c r="H385" s="97"/>
      <c r="I385" s="89" t="str">
        <f t="shared" si="16"/>
        <v xml:space="preserve">  &amp; </v>
      </c>
      <c r="K385" s="10"/>
      <c r="L385" s="97"/>
      <c r="M385" s="89" t="str">
        <f t="shared" si="17"/>
        <v xml:space="preserve"> &amp; </v>
      </c>
    </row>
    <row r="386" spans="1:13" x14ac:dyDescent="0.25">
      <c r="A386" s="10"/>
      <c r="B386" s="10"/>
      <c r="C386" s="97"/>
      <c r="D386" s="89" t="str">
        <f t="shared" si="15"/>
        <v xml:space="preserve">  &amp; </v>
      </c>
      <c r="F386" s="10"/>
      <c r="G386" s="10"/>
      <c r="H386" s="97"/>
      <c r="I386" s="89" t="str">
        <f t="shared" si="16"/>
        <v xml:space="preserve">  &amp; </v>
      </c>
      <c r="K386" s="10"/>
      <c r="L386" s="97"/>
      <c r="M386" s="89" t="str">
        <f t="shared" si="17"/>
        <v xml:space="preserve"> &amp; </v>
      </c>
    </row>
    <row r="387" spans="1:13" x14ac:dyDescent="0.25">
      <c r="A387" s="10"/>
      <c r="B387" s="10"/>
      <c r="C387" s="97"/>
      <c r="D387" s="89" t="str">
        <f t="shared" si="15"/>
        <v xml:space="preserve">  &amp; </v>
      </c>
      <c r="F387" s="10"/>
      <c r="G387" s="10"/>
      <c r="H387" s="97"/>
      <c r="I387" s="89" t="str">
        <f t="shared" si="16"/>
        <v xml:space="preserve">  &amp; </v>
      </c>
      <c r="K387" s="10"/>
      <c r="L387" s="97"/>
      <c r="M387" s="89" t="str">
        <f t="shared" si="17"/>
        <v xml:space="preserve"> &amp; </v>
      </c>
    </row>
    <row r="388" spans="1:13" x14ac:dyDescent="0.25">
      <c r="A388" s="10"/>
      <c r="B388" s="10"/>
      <c r="C388" s="97"/>
      <c r="D388" s="89" t="str">
        <f t="shared" si="15"/>
        <v xml:space="preserve">  &amp; </v>
      </c>
      <c r="F388" s="10"/>
      <c r="G388" s="10"/>
      <c r="H388" s="97"/>
      <c r="I388" s="89" t="str">
        <f t="shared" si="16"/>
        <v xml:space="preserve">  &amp; </v>
      </c>
      <c r="K388" s="10"/>
      <c r="L388" s="97"/>
      <c r="M388" s="89" t="str">
        <f t="shared" si="17"/>
        <v xml:space="preserve"> &amp; </v>
      </c>
    </row>
    <row r="389" spans="1:13" x14ac:dyDescent="0.25">
      <c r="A389" s="10"/>
      <c r="B389" s="10"/>
      <c r="C389" s="97"/>
      <c r="D389" s="89" t="str">
        <f t="shared" si="15"/>
        <v xml:space="preserve">  &amp; </v>
      </c>
      <c r="F389" s="10"/>
      <c r="G389" s="10"/>
      <c r="H389" s="97"/>
      <c r="I389" s="89" t="str">
        <f t="shared" si="16"/>
        <v xml:space="preserve">  &amp; </v>
      </c>
      <c r="K389" s="10"/>
      <c r="L389" s="97"/>
      <c r="M389" s="89" t="str">
        <f t="shared" si="17"/>
        <v xml:space="preserve"> &amp; </v>
      </c>
    </row>
    <row r="390" spans="1:13" x14ac:dyDescent="0.25">
      <c r="A390" s="10"/>
      <c r="B390" s="10"/>
      <c r="C390" s="97"/>
      <c r="D390" s="89" t="str">
        <f t="shared" si="15"/>
        <v xml:space="preserve">  &amp; </v>
      </c>
      <c r="F390" s="10"/>
      <c r="G390" s="10"/>
      <c r="H390" s="97"/>
      <c r="I390" s="89" t="str">
        <f t="shared" si="16"/>
        <v xml:space="preserve">  &amp; </v>
      </c>
      <c r="K390" s="10"/>
      <c r="L390" s="97"/>
      <c r="M390" s="89" t="str">
        <f t="shared" si="17"/>
        <v xml:space="preserve"> &amp; </v>
      </c>
    </row>
    <row r="391" spans="1:13" x14ac:dyDescent="0.25">
      <c r="A391" s="10"/>
      <c r="B391" s="10"/>
      <c r="C391" s="97"/>
      <c r="D391" s="89" t="str">
        <f t="shared" ref="D391:D454" si="18">A391&amp;" "&amp;B391&amp;" &amp; "&amp;C391</f>
        <v xml:space="preserve">  &amp; </v>
      </c>
      <c r="F391" s="10"/>
      <c r="G391" s="10"/>
      <c r="H391" s="97"/>
      <c r="I391" s="89" t="str">
        <f t="shared" ref="I391:I454" si="19">G391&amp;" "&amp;F391&amp;" &amp; "&amp;H391</f>
        <v xml:space="preserve">  &amp; </v>
      </c>
      <c r="K391" s="10"/>
      <c r="L391" s="97"/>
      <c r="M391" s="89" t="str">
        <f t="shared" ref="M391:M454" si="20">K391&amp;" &amp; "&amp;L391</f>
        <v xml:space="preserve"> &amp; </v>
      </c>
    </row>
    <row r="392" spans="1:13" x14ac:dyDescent="0.25">
      <c r="A392" s="10"/>
      <c r="B392" s="10"/>
      <c r="C392" s="97"/>
      <c r="D392" s="89" t="str">
        <f t="shared" si="18"/>
        <v xml:space="preserve">  &amp; </v>
      </c>
      <c r="F392" s="10"/>
      <c r="G392" s="10"/>
      <c r="H392" s="97"/>
      <c r="I392" s="89" t="str">
        <f t="shared" si="19"/>
        <v xml:space="preserve">  &amp; </v>
      </c>
      <c r="K392" s="10"/>
      <c r="L392" s="97"/>
      <c r="M392" s="89" t="str">
        <f t="shared" si="20"/>
        <v xml:space="preserve"> &amp; </v>
      </c>
    </row>
    <row r="393" spans="1:13" x14ac:dyDescent="0.25">
      <c r="A393" s="10"/>
      <c r="B393" s="10"/>
      <c r="C393" s="97"/>
      <c r="D393" s="89" t="str">
        <f t="shared" si="18"/>
        <v xml:space="preserve">  &amp; </v>
      </c>
      <c r="F393" s="10"/>
      <c r="G393" s="10"/>
      <c r="H393" s="97"/>
      <c r="I393" s="89" t="str">
        <f t="shared" si="19"/>
        <v xml:space="preserve">  &amp; </v>
      </c>
      <c r="K393" s="10"/>
      <c r="L393" s="97"/>
      <c r="M393" s="89" t="str">
        <f t="shared" si="20"/>
        <v xml:space="preserve"> &amp; </v>
      </c>
    </row>
    <row r="394" spans="1:13" x14ac:dyDescent="0.25">
      <c r="A394" s="10"/>
      <c r="B394" s="10"/>
      <c r="C394" s="97"/>
      <c r="D394" s="89" t="str">
        <f t="shared" si="18"/>
        <v xml:space="preserve">  &amp; </v>
      </c>
      <c r="F394" s="10"/>
      <c r="G394" s="10"/>
      <c r="H394" s="97"/>
      <c r="I394" s="89" t="str">
        <f t="shared" si="19"/>
        <v xml:space="preserve">  &amp; </v>
      </c>
      <c r="K394" s="10"/>
      <c r="L394" s="97"/>
      <c r="M394" s="89" t="str">
        <f t="shared" si="20"/>
        <v xml:space="preserve"> &amp; </v>
      </c>
    </row>
    <row r="395" spans="1:13" x14ac:dyDescent="0.25">
      <c r="A395" s="10"/>
      <c r="B395" s="10"/>
      <c r="C395" s="97"/>
      <c r="D395" s="89" t="str">
        <f t="shared" si="18"/>
        <v xml:space="preserve">  &amp; </v>
      </c>
      <c r="F395" s="10"/>
      <c r="G395" s="10"/>
      <c r="H395" s="97"/>
      <c r="I395" s="89" t="str">
        <f t="shared" si="19"/>
        <v xml:space="preserve">  &amp; </v>
      </c>
      <c r="K395" s="10"/>
      <c r="L395" s="97"/>
      <c r="M395" s="89" t="str">
        <f t="shared" si="20"/>
        <v xml:space="preserve"> &amp; </v>
      </c>
    </row>
    <row r="396" spans="1:13" x14ac:dyDescent="0.25">
      <c r="A396" s="10"/>
      <c r="B396" s="10"/>
      <c r="C396" s="97"/>
      <c r="D396" s="89" t="str">
        <f t="shared" si="18"/>
        <v xml:space="preserve">  &amp; </v>
      </c>
      <c r="F396" s="10"/>
      <c r="G396" s="10"/>
      <c r="H396" s="97"/>
      <c r="I396" s="89" t="str">
        <f t="shared" si="19"/>
        <v xml:space="preserve">  &amp; </v>
      </c>
      <c r="K396" s="10"/>
      <c r="L396" s="97"/>
      <c r="M396" s="89" t="str">
        <f t="shared" si="20"/>
        <v xml:space="preserve"> &amp; </v>
      </c>
    </row>
    <row r="397" spans="1:13" x14ac:dyDescent="0.25">
      <c r="A397" s="10"/>
      <c r="B397" s="10"/>
      <c r="C397" s="97"/>
      <c r="D397" s="89" t="str">
        <f t="shared" si="18"/>
        <v xml:space="preserve">  &amp; </v>
      </c>
      <c r="F397" s="10"/>
      <c r="G397" s="10"/>
      <c r="H397" s="97"/>
      <c r="I397" s="89" t="str">
        <f t="shared" si="19"/>
        <v xml:space="preserve">  &amp; </v>
      </c>
      <c r="K397" s="10"/>
      <c r="L397" s="97"/>
      <c r="M397" s="89" t="str">
        <f t="shared" si="20"/>
        <v xml:space="preserve"> &amp; </v>
      </c>
    </row>
    <row r="398" spans="1:13" x14ac:dyDescent="0.25">
      <c r="A398" s="10"/>
      <c r="B398" s="10"/>
      <c r="C398" s="97"/>
      <c r="D398" s="89" t="str">
        <f t="shared" si="18"/>
        <v xml:space="preserve">  &amp; </v>
      </c>
      <c r="F398" s="10"/>
      <c r="G398" s="10"/>
      <c r="H398" s="97"/>
      <c r="I398" s="89" t="str">
        <f t="shared" si="19"/>
        <v xml:space="preserve">  &amp; </v>
      </c>
      <c r="K398" s="10"/>
      <c r="L398" s="97"/>
      <c r="M398" s="89" t="str">
        <f t="shared" si="20"/>
        <v xml:space="preserve"> &amp; </v>
      </c>
    </row>
    <row r="399" spans="1:13" x14ac:dyDescent="0.25">
      <c r="A399" s="10"/>
      <c r="B399" s="10"/>
      <c r="C399" s="97"/>
      <c r="D399" s="89" t="str">
        <f t="shared" si="18"/>
        <v xml:space="preserve">  &amp; </v>
      </c>
      <c r="F399" s="10"/>
      <c r="G399" s="10"/>
      <c r="H399" s="97"/>
      <c r="I399" s="89" t="str">
        <f t="shared" si="19"/>
        <v xml:space="preserve">  &amp; </v>
      </c>
      <c r="K399" s="10"/>
      <c r="L399" s="97"/>
      <c r="M399" s="89" t="str">
        <f t="shared" si="20"/>
        <v xml:space="preserve"> &amp; </v>
      </c>
    </row>
    <row r="400" spans="1:13" x14ac:dyDescent="0.25">
      <c r="A400" s="10"/>
      <c r="B400" s="10"/>
      <c r="C400" s="97"/>
      <c r="D400" s="89" t="str">
        <f t="shared" si="18"/>
        <v xml:space="preserve">  &amp; </v>
      </c>
      <c r="F400" s="10"/>
      <c r="G400" s="10"/>
      <c r="H400" s="97"/>
      <c r="I400" s="89" t="str">
        <f t="shared" si="19"/>
        <v xml:space="preserve">  &amp; </v>
      </c>
      <c r="K400" s="10"/>
      <c r="L400" s="97"/>
      <c r="M400" s="89" t="str">
        <f t="shared" si="20"/>
        <v xml:space="preserve"> &amp; </v>
      </c>
    </row>
    <row r="401" spans="1:13" x14ac:dyDescent="0.25">
      <c r="A401" s="10"/>
      <c r="B401" s="10"/>
      <c r="C401" s="97"/>
      <c r="D401" s="89" t="str">
        <f t="shared" si="18"/>
        <v xml:space="preserve">  &amp; </v>
      </c>
      <c r="F401" s="10"/>
      <c r="G401" s="10"/>
      <c r="H401" s="97"/>
      <c r="I401" s="89" t="str">
        <f t="shared" si="19"/>
        <v xml:space="preserve">  &amp; </v>
      </c>
      <c r="K401" s="10"/>
      <c r="L401" s="97"/>
      <c r="M401" s="89" t="str">
        <f t="shared" si="20"/>
        <v xml:space="preserve"> &amp; </v>
      </c>
    </row>
    <row r="402" spans="1:13" x14ac:dyDescent="0.25">
      <c r="A402" s="10"/>
      <c r="B402" s="10"/>
      <c r="C402" s="97"/>
      <c r="D402" s="89" t="str">
        <f t="shared" si="18"/>
        <v xml:space="preserve">  &amp; </v>
      </c>
      <c r="F402" s="10"/>
      <c r="G402" s="10"/>
      <c r="H402" s="97"/>
      <c r="I402" s="89" t="str">
        <f t="shared" si="19"/>
        <v xml:space="preserve">  &amp; </v>
      </c>
      <c r="K402" s="10"/>
      <c r="L402" s="97"/>
      <c r="M402" s="89" t="str">
        <f t="shared" si="20"/>
        <v xml:space="preserve"> &amp; </v>
      </c>
    </row>
    <row r="403" spans="1:13" x14ac:dyDescent="0.25">
      <c r="A403" s="10"/>
      <c r="B403" s="10"/>
      <c r="C403" s="97"/>
      <c r="D403" s="89" t="str">
        <f t="shared" si="18"/>
        <v xml:space="preserve">  &amp; </v>
      </c>
      <c r="F403" s="10"/>
      <c r="G403" s="10"/>
      <c r="H403" s="97"/>
      <c r="I403" s="89" t="str">
        <f t="shared" si="19"/>
        <v xml:space="preserve">  &amp; </v>
      </c>
      <c r="K403" s="10"/>
      <c r="L403" s="97"/>
      <c r="M403" s="89" t="str">
        <f t="shared" si="20"/>
        <v xml:space="preserve"> &amp; </v>
      </c>
    </row>
    <row r="404" spans="1:13" x14ac:dyDescent="0.25">
      <c r="A404" s="10"/>
      <c r="B404" s="10"/>
      <c r="C404" s="97"/>
      <c r="D404" s="89" t="str">
        <f t="shared" si="18"/>
        <v xml:space="preserve">  &amp; </v>
      </c>
      <c r="F404" s="10"/>
      <c r="G404" s="10"/>
      <c r="H404" s="97"/>
      <c r="I404" s="89" t="str">
        <f t="shared" si="19"/>
        <v xml:space="preserve">  &amp; </v>
      </c>
      <c r="K404" s="10"/>
      <c r="L404" s="97"/>
      <c r="M404" s="89" t="str">
        <f t="shared" si="20"/>
        <v xml:space="preserve"> &amp; </v>
      </c>
    </row>
    <row r="405" spans="1:13" x14ac:dyDescent="0.25">
      <c r="A405" s="10"/>
      <c r="B405" s="10"/>
      <c r="C405" s="97"/>
      <c r="D405" s="89" t="str">
        <f t="shared" si="18"/>
        <v xml:space="preserve">  &amp; </v>
      </c>
      <c r="F405" s="10"/>
      <c r="G405" s="10"/>
      <c r="H405" s="97"/>
      <c r="I405" s="89" t="str">
        <f t="shared" si="19"/>
        <v xml:space="preserve">  &amp; </v>
      </c>
      <c r="K405" s="10"/>
      <c r="L405" s="97"/>
      <c r="M405" s="89" t="str">
        <f t="shared" si="20"/>
        <v xml:space="preserve"> &amp; </v>
      </c>
    </row>
    <row r="406" spans="1:13" x14ac:dyDescent="0.25">
      <c r="A406" s="10"/>
      <c r="B406" s="10"/>
      <c r="C406" s="97"/>
      <c r="D406" s="89" t="str">
        <f t="shared" si="18"/>
        <v xml:space="preserve">  &amp; </v>
      </c>
      <c r="F406" s="10"/>
      <c r="G406" s="10"/>
      <c r="H406" s="97"/>
      <c r="I406" s="89" t="str">
        <f t="shared" si="19"/>
        <v xml:space="preserve">  &amp; </v>
      </c>
      <c r="K406" s="10"/>
      <c r="L406" s="97"/>
      <c r="M406" s="89" t="str">
        <f t="shared" si="20"/>
        <v xml:space="preserve"> &amp; </v>
      </c>
    </row>
    <row r="407" spans="1:13" x14ac:dyDescent="0.25">
      <c r="A407" s="10"/>
      <c r="B407" s="10"/>
      <c r="C407" s="97"/>
      <c r="D407" s="89" t="str">
        <f t="shared" si="18"/>
        <v xml:space="preserve">  &amp; </v>
      </c>
      <c r="F407" s="10"/>
      <c r="G407" s="10"/>
      <c r="H407" s="97"/>
      <c r="I407" s="89" t="str">
        <f t="shared" si="19"/>
        <v xml:space="preserve">  &amp; </v>
      </c>
      <c r="K407" s="10"/>
      <c r="L407" s="97"/>
      <c r="M407" s="89" t="str">
        <f t="shared" si="20"/>
        <v xml:space="preserve"> &amp; </v>
      </c>
    </row>
    <row r="408" spans="1:13" x14ac:dyDescent="0.25">
      <c r="A408" s="10"/>
      <c r="B408" s="10"/>
      <c r="C408" s="97"/>
      <c r="D408" s="89" t="str">
        <f t="shared" si="18"/>
        <v xml:space="preserve">  &amp; </v>
      </c>
      <c r="F408" s="10"/>
      <c r="G408" s="10"/>
      <c r="H408" s="97"/>
      <c r="I408" s="89" t="str">
        <f t="shared" si="19"/>
        <v xml:space="preserve">  &amp; </v>
      </c>
      <c r="K408" s="10"/>
      <c r="L408" s="97"/>
      <c r="M408" s="89" t="str">
        <f t="shared" si="20"/>
        <v xml:space="preserve"> &amp; </v>
      </c>
    </row>
    <row r="409" spans="1:13" x14ac:dyDescent="0.25">
      <c r="A409" s="10"/>
      <c r="B409" s="10"/>
      <c r="C409" s="97"/>
      <c r="D409" s="89" t="str">
        <f t="shared" si="18"/>
        <v xml:space="preserve">  &amp; </v>
      </c>
      <c r="F409" s="10"/>
      <c r="G409" s="10"/>
      <c r="H409" s="97"/>
      <c r="I409" s="89" t="str">
        <f t="shared" si="19"/>
        <v xml:space="preserve">  &amp; </v>
      </c>
      <c r="K409" s="10"/>
      <c r="L409" s="97"/>
      <c r="M409" s="89" t="str">
        <f t="shared" si="20"/>
        <v xml:space="preserve"> &amp; </v>
      </c>
    </row>
    <row r="410" spans="1:13" x14ac:dyDescent="0.25">
      <c r="A410" s="10"/>
      <c r="B410" s="10"/>
      <c r="C410" s="97"/>
      <c r="D410" s="89" t="str">
        <f t="shared" si="18"/>
        <v xml:space="preserve">  &amp; </v>
      </c>
      <c r="F410" s="10"/>
      <c r="G410" s="10"/>
      <c r="H410" s="97"/>
      <c r="I410" s="89" t="str">
        <f t="shared" si="19"/>
        <v xml:space="preserve">  &amp; </v>
      </c>
      <c r="K410" s="10"/>
      <c r="L410" s="97"/>
      <c r="M410" s="89" t="str">
        <f t="shared" si="20"/>
        <v xml:space="preserve"> &amp; </v>
      </c>
    </row>
    <row r="411" spans="1:13" x14ac:dyDescent="0.25">
      <c r="A411" s="10"/>
      <c r="B411" s="10"/>
      <c r="C411" s="97"/>
      <c r="D411" s="89" t="str">
        <f t="shared" si="18"/>
        <v xml:space="preserve">  &amp; </v>
      </c>
      <c r="F411" s="10"/>
      <c r="G411" s="10"/>
      <c r="H411" s="97"/>
      <c r="I411" s="89" t="str">
        <f t="shared" si="19"/>
        <v xml:space="preserve">  &amp; </v>
      </c>
      <c r="K411" s="10"/>
      <c r="L411" s="97"/>
      <c r="M411" s="89" t="str">
        <f t="shared" si="20"/>
        <v xml:space="preserve"> &amp; </v>
      </c>
    </row>
    <row r="412" spans="1:13" x14ac:dyDescent="0.25">
      <c r="A412" s="10"/>
      <c r="B412" s="10"/>
      <c r="C412" s="97"/>
      <c r="D412" s="89" t="str">
        <f t="shared" si="18"/>
        <v xml:space="preserve">  &amp; </v>
      </c>
      <c r="F412" s="10"/>
      <c r="G412" s="10"/>
      <c r="H412" s="97"/>
      <c r="I412" s="89" t="str">
        <f t="shared" si="19"/>
        <v xml:space="preserve">  &amp; </v>
      </c>
      <c r="K412" s="10"/>
      <c r="L412" s="97"/>
      <c r="M412" s="89" t="str">
        <f t="shared" si="20"/>
        <v xml:space="preserve"> &amp; </v>
      </c>
    </row>
    <row r="413" spans="1:13" x14ac:dyDescent="0.25">
      <c r="A413" s="10"/>
      <c r="B413" s="10"/>
      <c r="C413" s="97"/>
      <c r="D413" s="89" t="str">
        <f t="shared" si="18"/>
        <v xml:space="preserve">  &amp; </v>
      </c>
      <c r="F413" s="10"/>
      <c r="G413" s="10"/>
      <c r="H413" s="97"/>
      <c r="I413" s="89" t="str">
        <f t="shared" si="19"/>
        <v xml:space="preserve">  &amp; </v>
      </c>
      <c r="K413" s="10"/>
      <c r="L413" s="97"/>
      <c r="M413" s="89" t="str">
        <f t="shared" si="20"/>
        <v xml:space="preserve"> &amp; </v>
      </c>
    </row>
    <row r="414" spans="1:13" x14ac:dyDescent="0.25">
      <c r="A414" s="10"/>
      <c r="B414" s="10"/>
      <c r="C414" s="97"/>
      <c r="D414" s="89" t="str">
        <f t="shared" si="18"/>
        <v xml:space="preserve">  &amp; </v>
      </c>
      <c r="F414" s="10"/>
      <c r="G414" s="10"/>
      <c r="H414" s="97"/>
      <c r="I414" s="89" t="str">
        <f t="shared" si="19"/>
        <v xml:space="preserve">  &amp; </v>
      </c>
      <c r="K414" s="10"/>
      <c r="L414" s="97"/>
      <c r="M414" s="89" t="str">
        <f t="shared" si="20"/>
        <v xml:space="preserve"> &amp; </v>
      </c>
    </row>
    <row r="415" spans="1:13" x14ac:dyDescent="0.25">
      <c r="A415" s="10"/>
      <c r="B415" s="10"/>
      <c r="C415" s="97"/>
      <c r="D415" s="89" t="str">
        <f t="shared" si="18"/>
        <v xml:space="preserve">  &amp; </v>
      </c>
      <c r="F415" s="10"/>
      <c r="G415" s="10"/>
      <c r="H415" s="97"/>
      <c r="I415" s="89" t="str">
        <f t="shared" si="19"/>
        <v xml:space="preserve">  &amp; </v>
      </c>
      <c r="K415" s="10"/>
      <c r="L415" s="97"/>
      <c r="M415" s="89" t="str">
        <f t="shared" si="20"/>
        <v xml:space="preserve"> &amp; </v>
      </c>
    </row>
    <row r="416" spans="1:13" x14ac:dyDescent="0.25">
      <c r="A416" s="10"/>
      <c r="B416" s="10"/>
      <c r="C416" s="97"/>
      <c r="D416" s="89" t="str">
        <f t="shared" si="18"/>
        <v xml:space="preserve">  &amp; </v>
      </c>
      <c r="F416" s="10"/>
      <c r="G416" s="10"/>
      <c r="H416" s="97"/>
      <c r="I416" s="89" t="str">
        <f t="shared" si="19"/>
        <v xml:space="preserve">  &amp; </v>
      </c>
      <c r="K416" s="10"/>
      <c r="L416" s="97"/>
      <c r="M416" s="89" t="str">
        <f t="shared" si="20"/>
        <v xml:space="preserve"> &amp; </v>
      </c>
    </row>
    <row r="417" spans="1:13" x14ac:dyDescent="0.25">
      <c r="A417" s="10"/>
      <c r="B417" s="10"/>
      <c r="C417" s="97"/>
      <c r="D417" s="89" t="str">
        <f t="shared" si="18"/>
        <v xml:space="preserve">  &amp; </v>
      </c>
      <c r="F417" s="10"/>
      <c r="G417" s="10"/>
      <c r="H417" s="97"/>
      <c r="I417" s="89" t="str">
        <f t="shared" si="19"/>
        <v xml:space="preserve">  &amp; </v>
      </c>
      <c r="K417" s="10"/>
      <c r="L417" s="97"/>
      <c r="M417" s="89" t="str">
        <f t="shared" si="20"/>
        <v xml:space="preserve"> &amp; </v>
      </c>
    </row>
    <row r="418" spans="1:13" x14ac:dyDescent="0.25">
      <c r="A418" s="10"/>
      <c r="B418" s="10"/>
      <c r="C418" s="97"/>
      <c r="D418" s="89" t="str">
        <f t="shared" si="18"/>
        <v xml:space="preserve">  &amp; </v>
      </c>
      <c r="F418" s="10"/>
      <c r="G418" s="10"/>
      <c r="H418" s="97"/>
      <c r="I418" s="89" t="str">
        <f t="shared" si="19"/>
        <v xml:space="preserve">  &amp; </v>
      </c>
      <c r="K418" s="10"/>
      <c r="L418" s="97"/>
      <c r="M418" s="89" t="str">
        <f t="shared" si="20"/>
        <v xml:space="preserve"> &amp; </v>
      </c>
    </row>
    <row r="419" spans="1:13" x14ac:dyDescent="0.25">
      <c r="A419" s="10"/>
      <c r="B419" s="10"/>
      <c r="C419" s="97"/>
      <c r="D419" s="89" t="str">
        <f t="shared" si="18"/>
        <v xml:space="preserve">  &amp; </v>
      </c>
      <c r="F419" s="10"/>
      <c r="G419" s="10"/>
      <c r="H419" s="97"/>
      <c r="I419" s="89" t="str">
        <f t="shared" si="19"/>
        <v xml:space="preserve">  &amp; </v>
      </c>
      <c r="K419" s="10"/>
      <c r="L419" s="97"/>
      <c r="M419" s="89" t="str">
        <f t="shared" si="20"/>
        <v xml:space="preserve"> &amp; </v>
      </c>
    </row>
    <row r="420" spans="1:13" x14ac:dyDescent="0.25">
      <c r="A420" s="10"/>
      <c r="B420" s="10"/>
      <c r="C420" s="97"/>
      <c r="D420" s="89" t="str">
        <f t="shared" si="18"/>
        <v xml:space="preserve">  &amp; </v>
      </c>
      <c r="F420" s="10"/>
      <c r="G420" s="10"/>
      <c r="H420" s="97"/>
      <c r="I420" s="89" t="str">
        <f t="shared" si="19"/>
        <v xml:space="preserve">  &amp; </v>
      </c>
      <c r="K420" s="10"/>
      <c r="L420" s="97"/>
      <c r="M420" s="89" t="str">
        <f t="shared" si="20"/>
        <v xml:space="preserve"> &amp; </v>
      </c>
    </row>
    <row r="421" spans="1:13" x14ac:dyDescent="0.25">
      <c r="A421" s="10"/>
      <c r="B421" s="10"/>
      <c r="C421" s="97"/>
      <c r="D421" s="89" t="str">
        <f t="shared" si="18"/>
        <v xml:space="preserve">  &amp; </v>
      </c>
      <c r="F421" s="10"/>
      <c r="G421" s="10"/>
      <c r="H421" s="97"/>
      <c r="I421" s="89" t="str">
        <f t="shared" si="19"/>
        <v xml:space="preserve">  &amp; </v>
      </c>
      <c r="K421" s="10"/>
      <c r="L421" s="97"/>
      <c r="M421" s="89" t="str">
        <f t="shared" si="20"/>
        <v xml:space="preserve"> &amp; </v>
      </c>
    </row>
    <row r="422" spans="1:13" x14ac:dyDescent="0.25">
      <c r="A422" s="10"/>
      <c r="B422" s="10"/>
      <c r="C422" s="97"/>
      <c r="D422" s="89" t="str">
        <f t="shared" si="18"/>
        <v xml:space="preserve">  &amp; </v>
      </c>
      <c r="F422" s="10"/>
      <c r="G422" s="10"/>
      <c r="H422" s="97"/>
      <c r="I422" s="89" t="str">
        <f t="shared" si="19"/>
        <v xml:space="preserve">  &amp; </v>
      </c>
      <c r="K422" s="10"/>
      <c r="L422" s="97"/>
      <c r="M422" s="89" t="str">
        <f t="shared" si="20"/>
        <v xml:space="preserve"> &amp; </v>
      </c>
    </row>
    <row r="423" spans="1:13" x14ac:dyDescent="0.25">
      <c r="A423" s="10"/>
      <c r="B423" s="10"/>
      <c r="C423" s="97"/>
      <c r="D423" s="89" t="str">
        <f t="shared" si="18"/>
        <v xml:space="preserve">  &amp; </v>
      </c>
      <c r="F423" s="10"/>
      <c r="G423" s="10"/>
      <c r="H423" s="97"/>
      <c r="I423" s="89" t="str">
        <f t="shared" si="19"/>
        <v xml:space="preserve">  &amp; </v>
      </c>
      <c r="K423" s="10"/>
      <c r="L423" s="97"/>
      <c r="M423" s="89" t="str">
        <f t="shared" si="20"/>
        <v xml:space="preserve"> &amp; </v>
      </c>
    </row>
    <row r="424" spans="1:13" x14ac:dyDescent="0.25">
      <c r="A424" s="10"/>
      <c r="B424" s="10"/>
      <c r="C424" s="97"/>
      <c r="D424" s="89" t="str">
        <f t="shared" si="18"/>
        <v xml:space="preserve">  &amp; </v>
      </c>
      <c r="F424" s="10"/>
      <c r="G424" s="10"/>
      <c r="H424" s="97"/>
      <c r="I424" s="89" t="str">
        <f t="shared" si="19"/>
        <v xml:space="preserve">  &amp; </v>
      </c>
      <c r="K424" s="10"/>
      <c r="L424" s="97"/>
      <c r="M424" s="89" t="str">
        <f t="shared" si="20"/>
        <v xml:space="preserve"> &amp; </v>
      </c>
    </row>
    <row r="425" spans="1:13" x14ac:dyDescent="0.25">
      <c r="A425" s="10"/>
      <c r="B425" s="10"/>
      <c r="C425" s="97"/>
      <c r="D425" s="89" t="str">
        <f t="shared" si="18"/>
        <v xml:space="preserve">  &amp; </v>
      </c>
      <c r="F425" s="10"/>
      <c r="G425" s="10"/>
      <c r="H425" s="97"/>
      <c r="I425" s="89" t="str">
        <f t="shared" si="19"/>
        <v xml:space="preserve">  &amp; </v>
      </c>
      <c r="K425" s="10"/>
      <c r="L425" s="97"/>
      <c r="M425" s="89" t="str">
        <f t="shared" si="20"/>
        <v xml:space="preserve"> &amp; </v>
      </c>
    </row>
    <row r="426" spans="1:13" x14ac:dyDescent="0.25">
      <c r="A426" s="10"/>
      <c r="B426" s="10"/>
      <c r="C426" s="97"/>
      <c r="D426" s="89" t="str">
        <f t="shared" si="18"/>
        <v xml:space="preserve">  &amp; </v>
      </c>
      <c r="F426" s="10"/>
      <c r="G426" s="10"/>
      <c r="H426" s="97"/>
      <c r="I426" s="89" t="str">
        <f t="shared" si="19"/>
        <v xml:space="preserve">  &amp; </v>
      </c>
      <c r="K426" s="10"/>
      <c r="L426" s="97"/>
      <c r="M426" s="89" t="str">
        <f t="shared" si="20"/>
        <v xml:space="preserve"> &amp; </v>
      </c>
    </row>
    <row r="427" spans="1:13" x14ac:dyDescent="0.25">
      <c r="A427" s="10"/>
      <c r="B427" s="10"/>
      <c r="C427" s="97"/>
      <c r="D427" s="89" t="str">
        <f t="shared" si="18"/>
        <v xml:space="preserve">  &amp; </v>
      </c>
      <c r="F427" s="10"/>
      <c r="G427" s="10"/>
      <c r="H427" s="97"/>
      <c r="I427" s="89" t="str">
        <f t="shared" si="19"/>
        <v xml:space="preserve">  &amp; </v>
      </c>
      <c r="K427" s="10"/>
      <c r="L427" s="97"/>
      <c r="M427" s="89" t="str">
        <f t="shared" si="20"/>
        <v xml:space="preserve"> &amp; </v>
      </c>
    </row>
    <row r="428" spans="1:13" x14ac:dyDescent="0.25">
      <c r="A428" s="10"/>
      <c r="B428" s="10"/>
      <c r="C428" s="97"/>
      <c r="D428" s="89" t="str">
        <f t="shared" si="18"/>
        <v xml:space="preserve">  &amp; </v>
      </c>
      <c r="F428" s="10"/>
      <c r="G428" s="10"/>
      <c r="H428" s="97"/>
      <c r="I428" s="89" t="str">
        <f t="shared" si="19"/>
        <v xml:space="preserve">  &amp; </v>
      </c>
      <c r="K428" s="10"/>
      <c r="L428" s="97"/>
      <c r="M428" s="89" t="str">
        <f t="shared" si="20"/>
        <v xml:space="preserve"> &amp; </v>
      </c>
    </row>
    <row r="429" spans="1:13" x14ac:dyDescent="0.25">
      <c r="A429" s="10"/>
      <c r="B429" s="10"/>
      <c r="C429" s="97"/>
      <c r="D429" s="89" t="str">
        <f t="shared" si="18"/>
        <v xml:space="preserve">  &amp; </v>
      </c>
      <c r="F429" s="10"/>
      <c r="G429" s="10"/>
      <c r="H429" s="97"/>
      <c r="I429" s="89" t="str">
        <f t="shared" si="19"/>
        <v xml:space="preserve">  &amp; </v>
      </c>
      <c r="K429" s="10"/>
      <c r="L429" s="97"/>
      <c r="M429" s="89" t="str">
        <f t="shared" si="20"/>
        <v xml:space="preserve"> &amp; </v>
      </c>
    </row>
    <row r="430" spans="1:13" x14ac:dyDescent="0.25">
      <c r="A430" s="10"/>
      <c r="B430" s="10"/>
      <c r="C430" s="97"/>
      <c r="D430" s="89" t="str">
        <f t="shared" si="18"/>
        <v xml:space="preserve">  &amp; </v>
      </c>
      <c r="F430" s="10"/>
      <c r="G430" s="10"/>
      <c r="H430" s="97"/>
      <c r="I430" s="89" t="str">
        <f t="shared" si="19"/>
        <v xml:space="preserve">  &amp; </v>
      </c>
      <c r="K430" s="10"/>
      <c r="L430" s="97"/>
      <c r="M430" s="89" t="str">
        <f t="shared" si="20"/>
        <v xml:space="preserve"> &amp; </v>
      </c>
    </row>
    <row r="431" spans="1:13" x14ac:dyDescent="0.25">
      <c r="A431" s="10"/>
      <c r="B431" s="10"/>
      <c r="C431" s="97"/>
      <c r="D431" s="89" t="str">
        <f t="shared" si="18"/>
        <v xml:space="preserve">  &amp; </v>
      </c>
      <c r="F431" s="10"/>
      <c r="G431" s="10"/>
      <c r="H431" s="97"/>
      <c r="I431" s="89" t="str">
        <f t="shared" si="19"/>
        <v xml:space="preserve">  &amp; </v>
      </c>
      <c r="K431" s="10"/>
      <c r="L431" s="97"/>
      <c r="M431" s="89" t="str">
        <f t="shared" si="20"/>
        <v xml:space="preserve"> &amp; </v>
      </c>
    </row>
    <row r="432" spans="1:13" x14ac:dyDescent="0.25">
      <c r="A432" s="10"/>
      <c r="B432" s="10"/>
      <c r="C432" s="97"/>
      <c r="D432" s="89" t="str">
        <f t="shared" si="18"/>
        <v xml:space="preserve">  &amp; </v>
      </c>
      <c r="F432" s="10"/>
      <c r="G432" s="10"/>
      <c r="H432" s="97"/>
      <c r="I432" s="89" t="str">
        <f t="shared" si="19"/>
        <v xml:space="preserve">  &amp; </v>
      </c>
      <c r="K432" s="10"/>
      <c r="L432" s="97"/>
      <c r="M432" s="89" t="str">
        <f t="shared" si="20"/>
        <v xml:space="preserve"> &amp; </v>
      </c>
    </row>
    <row r="433" spans="1:13" x14ac:dyDescent="0.25">
      <c r="A433" s="10"/>
      <c r="B433" s="10"/>
      <c r="C433" s="97"/>
      <c r="D433" s="89" t="str">
        <f t="shared" si="18"/>
        <v xml:space="preserve">  &amp; </v>
      </c>
      <c r="F433" s="10"/>
      <c r="G433" s="10"/>
      <c r="H433" s="97"/>
      <c r="I433" s="89" t="str">
        <f t="shared" si="19"/>
        <v xml:space="preserve">  &amp; </v>
      </c>
      <c r="K433" s="10"/>
      <c r="L433" s="97"/>
      <c r="M433" s="89" t="str">
        <f t="shared" si="20"/>
        <v xml:space="preserve"> &amp; </v>
      </c>
    </row>
    <row r="434" spans="1:13" x14ac:dyDescent="0.25">
      <c r="A434" s="10"/>
      <c r="B434" s="10"/>
      <c r="C434" s="97"/>
      <c r="D434" s="89" t="str">
        <f t="shared" si="18"/>
        <v xml:space="preserve">  &amp; </v>
      </c>
      <c r="F434" s="10"/>
      <c r="G434" s="10"/>
      <c r="H434" s="97"/>
      <c r="I434" s="89" t="str">
        <f t="shared" si="19"/>
        <v xml:space="preserve">  &amp; </v>
      </c>
      <c r="K434" s="10"/>
      <c r="L434" s="97"/>
      <c r="M434" s="89" t="str">
        <f t="shared" si="20"/>
        <v xml:space="preserve"> &amp; </v>
      </c>
    </row>
    <row r="435" spans="1:13" x14ac:dyDescent="0.25">
      <c r="A435" s="10"/>
      <c r="B435" s="10"/>
      <c r="C435" s="97"/>
      <c r="D435" s="89" t="str">
        <f t="shared" si="18"/>
        <v xml:space="preserve">  &amp; </v>
      </c>
      <c r="F435" s="10"/>
      <c r="G435" s="10"/>
      <c r="H435" s="97"/>
      <c r="I435" s="89" t="str">
        <f t="shared" si="19"/>
        <v xml:space="preserve">  &amp; </v>
      </c>
      <c r="K435" s="10"/>
      <c r="L435" s="97"/>
      <c r="M435" s="89" t="str">
        <f t="shared" si="20"/>
        <v xml:space="preserve"> &amp; </v>
      </c>
    </row>
    <row r="436" spans="1:13" x14ac:dyDescent="0.25">
      <c r="A436" s="10"/>
      <c r="B436" s="10"/>
      <c r="C436" s="97"/>
      <c r="D436" s="89" t="str">
        <f t="shared" si="18"/>
        <v xml:space="preserve">  &amp; </v>
      </c>
      <c r="F436" s="10"/>
      <c r="G436" s="10"/>
      <c r="H436" s="97"/>
      <c r="I436" s="89" t="str">
        <f t="shared" si="19"/>
        <v xml:space="preserve">  &amp; </v>
      </c>
      <c r="K436" s="10"/>
      <c r="L436" s="97"/>
      <c r="M436" s="89" t="str">
        <f t="shared" si="20"/>
        <v xml:space="preserve"> &amp; </v>
      </c>
    </row>
    <row r="437" spans="1:13" x14ac:dyDescent="0.25">
      <c r="A437" s="10"/>
      <c r="B437" s="10"/>
      <c r="C437" s="97"/>
      <c r="D437" s="89" t="str">
        <f t="shared" si="18"/>
        <v xml:space="preserve">  &amp; </v>
      </c>
      <c r="F437" s="10"/>
      <c r="G437" s="10"/>
      <c r="H437" s="97"/>
      <c r="I437" s="89" t="str">
        <f t="shared" si="19"/>
        <v xml:space="preserve">  &amp; </v>
      </c>
      <c r="K437" s="10"/>
      <c r="L437" s="97"/>
      <c r="M437" s="89" t="str">
        <f t="shared" si="20"/>
        <v xml:space="preserve"> &amp; </v>
      </c>
    </row>
    <row r="438" spans="1:13" x14ac:dyDescent="0.25">
      <c r="A438" s="10"/>
      <c r="B438" s="10"/>
      <c r="C438" s="97"/>
      <c r="D438" s="89" t="str">
        <f t="shared" si="18"/>
        <v xml:space="preserve">  &amp; </v>
      </c>
      <c r="F438" s="10"/>
      <c r="G438" s="10"/>
      <c r="H438" s="97"/>
      <c r="I438" s="89" t="str">
        <f t="shared" si="19"/>
        <v xml:space="preserve">  &amp; </v>
      </c>
      <c r="K438" s="10"/>
      <c r="L438" s="97"/>
      <c r="M438" s="89" t="str">
        <f t="shared" si="20"/>
        <v xml:space="preserve"> &amp; </v>
      </c>
    </row>
    <row r="439" spans="1:13" x14ac:dyDescent="0.25">
      <c r="A439" s="10"/>
      <c r="B439" s="10"/>
      <c r="C439" s="97"/>
      <c r="D439" s="89" t="str">
        <f t="shared" si="18"/>
        <v xml:space="preserve">  &amp; </v>
      </c>
      <c r="F439" s="10"/>
      <c r="G439" s="10"/>
      <c r="H439" s="97"/>
      <c r="I439" s="89" t="str">
        <f t="shared" si="19"/>
        <v xml:space="preserve">  &amp; </v>
      </c>
      <c r="K439" s="10"/>
      <c r="L439" s="97"/>
      <c r="M439" s="89" t="str">
        <f t="shared" si="20"/>
        <v xml:space="preserve"> &amp; </v>
      </c>
    </row>
    <row r="440" spans="1:13" x14ac:dyDescent="0.25">
      <c r="A440" s="10"/>
      <c r="B440" s="10"/>
      <c r="C440" s="97"/>
      <c r="D440" s="89" t="str">
        <f t="shared" si="18"/>
        <v xml:space="preserve">  &amp; </v>
      </c>
      <c r="F440" s="10"/>
      <c r="G440" s="10"/>
      <c r="H440" s="97"/>
      <c r="I440" s="89" t="str">
        <f t="shared" si="19"/>
        <v xml:space="preserve">  &amp; </v>
      </c>
      <c r="K440" s="10"/>
      <c r="L440" s="97"/>
      <c r="M440" s="89" t="str">
        <f t="shared" si="20"/>
        <v xml:space="preserve"> &amp; </v>
      </c>
    </row>
    <row r="441" spans="1:13" x14ac:dyDescent="0.25">
      <c r="A441" s="10"/>
      <c r="B441" s="10"/>
      <c r="C441" s="97"/>
      <c r="D441" s="89" t="str">
        <f t="shared" si="18"/>
        <v xml:space="preserve">  &amp; </v>
      </c>
      <c r="F441" s="10"/>
      <c r="G441" s="10"/>
      <c r="H441" s="97"/>
      <c r="I441" s="89" t="str">
        <f t="shared" si="19"/>
        <v xml:space="preserve">  &amp; </v>
      </c>
      <c r="K441" s="10"/>
      <c r="L441" s="97"/>
      <c r="M441" s="89" t="str">
        <f t="shared" si="20"/>
        <v xml:space="preserve"> &amp; </v>
      </c>
    </row>
    <row r="442" spans="1:13" x14ac:dyDescent="0.25">
      <c r="A442" s="10"/>
      <c r="B442" s="10"/>
      <c r="C442" s="97"/>
      <c r="D442" s="89" t="str">
        <f t="shared" si="18"/>
        <v xml:space="preserve">  &amp; </v>
      </c>
      <c r="F442" s="10"/>
      <c r="G442" s="10"/>
      <c r="H442" s="97"/>
      <c r="I442" s="89" t="str">
        <f t="shared" si="19"/>
        <v xml:space="preserve">  &amp; </v>
      </c>
      <c r="K442" s="10"/>
      <c r="L442" s="97"/>
      <c r="M442" s="89" t="str">
        <f t="shared" si="20"/>
        <v xml:space="preserve"> &amp; </v>
      </c>
    </row>
    <row r="443" spans="1:13" x14ac:dyDescent="0.25">
      <c r="A443" s="10"/>
      <c r="B443" s="10"/>
      <c r="C443" s="97"/>
      <c r="D443" s="89" t="str">
        <f t="shared" si="18"/>
        <v xml:space="preserve">  &amp; </v>
      </c>
      <c r="F443" s="10"/>
      <c r="G443" s="10"/>
      <c r="H443" s="97"/>
      <c r="I443" s="89" t="str">
        <f t="shared" si="19"/>
        <v xml:space="preserve">  &amp; </v>
      </c>
      <c r="K443" s="10"/>
      <c r="L443" s="97"/>
      <c r="M443" s="89" t="str">
        <f t="shared" si="20"/>
        <v xml:space="preserve"> &amp; </v>
      </c>
    </row>
    <row r="444" spans="1:13" x14ac:dyDescent="0.25">
      <c r="A444" s="10"/>
      <c r="B444" s="10"/>
      <c r="C444" s="97"/>
      <c r="D444" s="89" t="str">
        <f t="shared" si="18"/>
        <v xml:space="preserve">  &amp; </v>
      </c>
      <c r="F444" s="10"/>
      <c r="G444" s="10"/>
      <c r="H444" s="97"/>
      <c r="I444" s="89" t="str">
        <f t="shared" si="19"/>
        <v xml:space="preserve">  &amp; </v>
      </c>
      <c r="K444" s="10"/>
      <c r="L444" s="97"/>
      <c r="M444" s="89" t="str">
        <f t="shared" si="20"/>
        <v xml:space="preserve"> &amp; </v>
      </c>
    </row>
    <row r="445" spans="1:13" x14ac:dyDescent="0.25">
      <c r="A445" s="10"/>
      <c r="B445" s="10"/>
      <c r="C445" s="97"/>
      <c r="D445" s="89" t="str">
        <f t="shared" si="18"/>
        <v xml:space="preserve">  &amp; </v>
      </c>
      <c r="F445" s="10"/>
      <c r="G445" s="10"/>
      <c r="H445" s="97"/>
      <c r="I445" s="89" t="str">
        <f t="shared" si="19"/>
        <v xml:space="preserve">  &amp; </v>
      </c>
      <c r="K445" s="10"/>
      <c r="L445" s="97"/>
      <c r="M445" s="89" t="str">
        <f t="shared" si="20"/>
        <v xml:space="preserve"> &amp; </v>
      </c>
    </row>
    <row r="446" spans="1:13" x14ac:dyDescent="0.25">
      <c r="A446" s="10"/>
      <c r="B446" s="10"/>
      <c r="C446" s="97"/>
      <c r="D446" s="89" t="str">
        <f t="shared" si="18"/>
        <v xml:space="preserve">  &amp; </v>
      </c>
      <c r="F446" s="10"/>
      <c r="G446" s="10"/>
      <c r="H446" s="97"/>
      <c r="I446" s="89" t="str">
        <f t="shared" si="19"/>
        <v xml:space="preserve">  &amp; </v>
      </c>
      <c r="K446" s="10"/>
      <c r="L446" s="97"/>
      <c r="M446" s="89" t="str">
        <f t="shared" si="20"/>
        <v xml:space="preserve"> &amp; </v>
      </c>
    </row>
    <row r="447" spans="1:13" x14ac:dyDescent="0.25">
      <c r="A447" s="10"/>
      <c r="B447" s="10"/>
      <c r="C447" s="97"/>
      <c r="D447" s="89" t="str">
        <f t="shared" si="18"/>
        <v xml:space="preserve">  &amp; </v>
      </c>
      <c r="F447" s="10"/>
      <c r="G447" s="10"/>
      <c r="H447" s="97"/>
      <c r="I447" s="89" t="str">
        <f t="shared" si="19"/>
        <v xml:space="preserve">  &amp; </v>
      </c>
      <c r="K447" s="10"/>
      <c r="L447" s="97"/>
      <c r="M447" s="89" t="str">
        <f t="shared" si="20"/>
        <v xml:space="preserve"> &amp; </v>
      </c>
    </row>
    <row r="448" spans="1:13" x14ac:dyDescent="0.25">
      <c r="A448" s="10"/>
      <c r="B448" s="10"/>
      <c r="C448" s="97"/>
      <c r="D448" s="89" t="str">
        <f t="shared" si="18"/>
        <v xml:space="preserve">  &amp; </v>
      </c>
      <c r="F448" s="10"/>
      <c r="G448" s="10"/>
      <c r="H448" s="97"/>
      <c r="I448" s="89" t="str">
        <f t="shared" si="19"/>
        <v xml:space="preserve">  &amp; </v>
      </c>
      <c r="K448" s="10"/>
      <c r="L448" s="97"/>
      <c r="M448" s="89" t="str">
        <f t="shared" si="20"/>
        <v xml:space="preserve"> &amp; </v>
      </c>
    </row>
    <row r="449" spans="1:13" x14ac:dyDescent="0.25">
      <c r="A449" s="10"/>
      <c r="B449" s="10"/>
      <c r="C449" s="97"/>
      <c r="D449" s="89" t="str">
        <f t="shared" si="18"/>
        <v xml:space="preserve">  &amp; </v>
      </c>
      <c r="F449" s="10"/>
      <c r="G449" s="10"/>
      <c r="H449" s="97"/>
      <c r="I449" s="89" t="str">
        <f t="shared" si="19"/>
        <v xml:space="preserve">  &amp; </v>
      </c>
      <c r="K449" s="10"/>
      <c r="L449" s="97"/>
      <c r="M449" s="89" t="str">
        <f t="shared" si="20"/>
        <v xml:space="preserve"> &amp; </v>
      </c>
    </row>
    <row r="450" spans="1:13" x14ac:dyDescent="0.25">
      <c r="A450" s="10"/>
      <c r="B450" s="10"/>
      <c r="C450" s="97"/>
      <c r="D450" s="89" t="str">
        <f t="shared" si="18"/>
        <v xml:space="preserve">  &amp; </v>
      </c>
      <c r="F450" s="10"/>
      <c r="G450" s="10"/>
      <c r="H450" s="97"/>
      <c r="I450" s="89" t="str">
        <f t="shared" si="19"/>
        <v xml:space="preserve">  &amp; </v>
      </c>
      <c r="K450" s="10"/>
      <c r="L450" s="97"/>
      <c r="M450" s="89" t="str">
        <f t="shared" si="20"/>
        <v xml:space="preserve"> &amp; </v>
      </c>
    </row>
    <row r="451" spans="1:13" x14ac:dyDescent="0.25">
      <c r="A451" s="10"/>
      <c r="B451" s="10"/>
      <c r="C451" s="97"/>
      <c r="D451" s="89" t="str">
        <f t="shared" si="18"/>
        <v xml:space="preserve">  &amp; </v>
      </c>
      <c r="F451" s="10"/>
      <c r="G451" s="10"/>
      <c r="H451" s="97"/>
      <c r="I451" s="89" t="str">
        <f t="shared" si="19"/>
        <v xml:space="preserve">  &amp; </v>
      </c>
      <c r="K451" s="10"/>
      <c r="L451" s="97"/>
      <c r="M451" s="89" t="str">
        <f t="shared" si="20"/>
        <v xml:space="preserve"> &amp; </v>
      </c>
    </row>
    <row r="452" spans="1:13" x14ac:dyDescent="0.25">
      <c r="A452" s="10"/>
      <c r="B452" s="10"/>
      <c r="C452" s="97"/>
      <c r="D452" s="89" t="str">
        <f t="shared" si="18"/>
        <v xml:space="preserve">  &amp; </v>
      </c>
      <c r="F452" s="10"/>
      <c r="G452" s="10"/>
      <c r="H452" s="97"/>
      <c r="I452" s="89" t="str">
        <f t="shared" si="19"/>
        <v xml:space="preserve">  &amp; </v>
      </c>
      <c r="K452" s="10"/>
      <c r="L452" s="97"/>
      <c r="M452" s="89" t="str">
        <f t="shared" si="20"/>
        <v xml:space="preserve"> &amp; </v>
      </c>
    </row>
    <row r="453" spans="1:13" x14ac:dyDescent="0.25">
      <c r="A453" s="10"/>
      <c r="B453" s="10"/>
      <c r="C453" s="97"/>
      <c r="D453" s="89" t="str">
        <f t="shared" si="18"/>
        <v xml:space="preserve">  &amp; </v>
      </c>
      <c r="F453" s="10"/>
      <c r="G453" s="10"/>
      <c r="H453" s="97"/>
      <c r="I453" s="89" t="str">
        <f t="shared" si="19"/>
        <v xml:space="preserve">  &amp; </v>
      </c>
      <c r="K453" s="10"/>
      <c r="L453" s="97"/>
      <c r="M453" s="89" t="str">
        <f t="shared" si="20"/>
        <v xml:space="preserve"> &amp; </v>
      </c>
    </row>
    <row r="454" spans="1:13" x14ac:dyDescent="0.25">
      <c r="A454" s="10"/>
      <c r="B454" s="10"/>
      <c r="C454" s="97"/>
      <c r="D454" s="89" t="str">
        <f t="shared" si="18"/>
        <v xml:space="preserve">  &amp; </v>
      </c>
      <c r="F454" s="10"/>
      <c r="G454" s="10"/>
      <c r="H454" s="97"/>
      <c r="I454" s="89" t="str">
        <f t="shared" si="19"/>
        <v xml:space="preserve">  &amp; </v>
      </c>
      <c r="K454" s="10"/>
      <c r="L454" s="97"/>
      <c r="M454" s="89" t="str">
        <f t="shared" si="20"/>
        <v xml:space="preserve"> &amp; </v>
      </c>
    </row>
    <row r="455" spans="1:13" x14ac:dyDescent="0.25">
      <c r="A455" s="10"/>
      <c r="B455" s="10"/>
      <c r="C455" s="97"/>
      <c r="D455" s="89" t="str">
        <f t="shared" ref="D455:D518" si="21">A455&amp;" "&amp;B455&amp;" &amp; "&amp;C455</f>
        <v xml:space="preserve">  &amp; </v>
      </c>
      <c r="F455" s="10"/>
      <c r="G455" s="10"/>
      <c r="H455" s="97"/>
      <c r="I455" s="89" t="str">
        <f t="shared" ref="I455:I518" si="22">G455&amp;" "&amp;F455&amp;" &amp; "&amp;H455</f>
        <v xml:space="preserve">  &amp; </v>
      </c>
      <c r="K455" s="10"/>
      <c r="L455" s="97"/>
      <c r="M455" s="89" t="str">
        <f t="shared" ref="M455:M518" si="23">K455&amp;" &amp; "&amp;L455</f>
        <v xml:space="preserve"> &amp; </v>
      </c>
    </row>
    <row r="456" spans="1:13" x14ac:dyDescent="0.25">
      <c r="A456" s="10"/>
      <c r="B456" s="10"/>
      <c r="C456" s="97"/>
      <c r="D456" s="89" t="str">
        <f t="shared" si="21"/>
        <v xml:space="preserve">  &amp; </v>
      </c>
      <c r="F456" s="10"/>
      <c r="G456" s="10"/>
      <c r="H456" s="97"/>
      <c r="I456" s="89" t="str">
        <f t="shared" si="22"/>
        <v xml:space="preserve">  &amp; </v>
      </c>
      <c r="K456" s="10"/>
      <c r="L456" s="97"/>
      <c r="M456" s="89" t="str">
        <f t="shared" si="23"/>
        <v xml:space="preserve"> &amp; </v>
      </c>
    </row>
    <row r="457" spans="1:13" x14ac:dyDescent="0.25">
      <c r="A457" s="10"/>
      <c r="B457" s="10"/>
      <c r="C457" s="97"/>
      <c r="D457" s="89" t="str">
        <f t="shared" si="21"/>
        <v xml:space="preserve">  &amp; </v>
      </c>
      <c r="F457" s="10"/>
      <c r="G457" s="10"/>
      <c r="H457" s="97"/>
      <c r="I457" s="89" t="str">
        <f t="shared" si="22"/>
        <v xml:space="preserve">  &amp; </v>
      </c>
      <c r="K457" s="10"/>
      <c r="L457" s="97"/>
      <c r="M457" s="89" t="str">
        <f t="shared" si="23"/>
        <v xml:space="preserve"> &amp; </v>
      </c>
    </row>
    <row r="458" spans="1:13" x14ac:dyDescent="0.25">
      <c r="A458" s="10"/>
      <c r="B458" s="10"/>
      <c r="C458" s="97"/>
      <c r="D458" s="89" t="str">
        <f t="shared" si="21"/>
        <v xml:space="preserve">  &amp; </v>
      </c>
      <c r="F458" s="10"/>
      <c r="G458" s="10"/>
      <c r="H458" s="97"/>
      <c r="I458" s="89" t="str">
        <f t="shared" si="22"/>
        <v xml:space="preserve">  &amp; </v>
      </c>
      <c r="K458" s="10"/>
      <c r="L458" s="97"/>
      <c r="M458" s="89" t="str">
        <f t="shared" si="23"/>
        <v xml:space="preserve"> &amp; </v>
      </c>
    </row>
    <row r="459" spans="1:13" x14ac:dyDescent="0.25">
      <c r="A459" s="10"/>
      <c r="B459" s="10"/>
      <c r="C459" s="97"/>
      <c r="D459" s="89" t="str">
        <f t="shared" si="21"/>
        <v xml:space="preserve">  &amp; </v>
      </c>
      <c r="F459" s="10"/>
      <c r="G459" s="10"/>
      <c r="H459" s="97"/>
      <c r="I459" s="89" t="str">
        <f t="shared" si="22"/>
        <v xml:space="preserve">  &amp; </v>
      </c>
      <c r="K459" s="10"/>
      <c r="L459" s="97"/>
      <c r="M459" s="89" t="str">
        <f t="shared" si="23"/>
        <v xml:space="preserve"> &amp; </v>
      </c>
    </row>
    <row r="460" spans="1:13" x14ac:dyDescent="0.25">
      <c r="A460" s="10"/>
      <c r="B460" s="10"/>
      <c r="C460" s="97"/>
      <c r="D460" s="89" t="str">
        <f t="shared" si="21"/>
        <v xml:space="preserve">  &amp; </v>
      </c>
      <c r="F460" s="10"/>
      <c r="G460" s="10"/>
      <c r="H460" s="97"/>
      <c r="I460" s="89" t="str">
        <f t="shared" si="22"/>
        <v xml:space="preserve">  &amp; </v>
      </c>
      <c r="K460" s="10"/>
      <c r="L460" s="97"/>
      <c r="M460" s="89" t="str">
        <f t="shared" si="23"/>
        <v xml:space="preserve"> &amp; </v>
      </c>
    </row>
    <row r="461" spans="1:13" x14ac:dyDescent="0.25">
      <c r="A461" s="10"/>
      <c r="B461" s="10"/>
      <c r="C461" s="97"/>
      <c r="D461" s="89" t="str">
        <f t="shared" si="21"/>
        <v xml:space="preserve">  &amp; </v>
      </c>
      <c r="F461" s="10"/>
      <c r="G461" s="10"/>
      <c r="H461" s="97"/>
      <c r="I461" s="89" t="str">
        <f t="shared" si="22"/>
        <v xml:space="preserve">  &amp; </v>
      </c>
      <c r="K461" s="10"/>
      <c r="L461" s="97"/>
      <c r="M461" s="89" t="str">
        <f t="shared" si="23"/>
        <v xml:space="preserve"> &amp; </v>
      </c>
    </row>
    <row r="462" spans="1:13" x14ac:dyDescent="0.25">
      <c r="A462" s="10"/>
      <c r="B462" s="10"/>
      <c r="C462" s="97"/>
      <c r="D462" s="89" t="str">
        <f t="shared" si="21"/>
        <v xml:space="preserve">  &amp; </v>
      </c>
      <c r="F462" s="10"/>
      <c r="G462" s="10"/>
      <c r="H462" s="97"/>
      <c r="I462" s="89" t="str">
        <f t="shared" si="22"/>
        <v xml:space="preserve">  &amp; </v>
      </c>
      <c r="K462" s="10"/>
      <c r="L462" s="97"/>
      <c r="M462" s="89" t="str">
        <f t="shared" si="23"/>
        <v xml:space="preserve"> &amp; </v>
      </c>
    </row>
    <row r="463" spans="1:13" x14ac:dyDescent="0.25">
      <c r="A463" s="10"/>
      <c r="B463" s="10"/>
      <c r="C463" s="97"/>
      <c r="D463" s="89" t="str">
        <f t="shared" si="21"/>
        <v xml:space="preserve">  &amp; </v>
      </c>
      <c r="F463" s="10"/>
      <c r="G463" s="10"/>
      <c r="H463" s="97"/>
      <c r="I463" s="89" t="str">
        <f t="shared" si="22"/>
        <v xml:space="preserve">  &amp; </v>
      </c>
      <c r="K463" s="10"/>
      <c r="L463" s="97"/>
      <c r="M463" s="89" t="str">
        <f t="shared" si="23"/>
        <v xml:space="preserve"> &amp; </v>
      </c>
    </row>
    <row r="464" spans="1:13" x14ac:dyDescent="0.25">
      <c r="A464" s="10"/>
      <c r="B464" s="10"/>
      <c r="C464" s="97"/>
      <c r="D464" s="89" t="str">
        <f t="shared" si="21"/>
        <v xml:space="preserve">  &amp; </v>
      </c>
      <c r="F464" s="10"/>
      <c r="G464" s="10"/>
      <c r="H464" s="97"/>
      <c r="I464" s="89" t="str">
        <f t="shared" si="22"/>
        <v xml:space="preserve">  &amp; </v>
      </c>
      <c r="K464" s="10"/>
      <c r="L464" s="97"/>
      <c r="M464" s="89" t="str">
        <f t="shared" si="23"/>
        <v xml:space="preserve"> &amp; </v>
      </c>
    </row>
    <row r="465" spans="1:13" x14ac:dyDescent="0.25">
      <c r="A465" s="10"/>
      <c r="B465" s="10"/>
      <c r="C465" s="97"/>
      <c r="D465" s="89" t="str">
        <f t="shared" si="21"/>
        <v xml:space="preserve">  &amp; </v>
      </c>
      <c r="F465" s="10"/>
      <c r="G465" s="10"/>
      <c r="H465" s="97"/>
      <c r="I465" s="89" t="str">
        <f t="shared" si="22"/>
        <v xml:space="preserve">  &amp; </v>
      </c>
      <c r="K465" s="10"/>
      <c r="L465" s="97"/>
      <c r="M465" s="89" t="str">
        <f t="shared" si="23"/>
        <v xml:space="preserve"> &amp; </v>
      </c>
    </row>
    <row r="466" spans="1:13" x14ac:dyDescent="0.25">
      <c r="A466" s="10"/>
      <c r="B466" s="10"/>
      <c r="C466" s="97"/>
      <c r="D466" s="89" t="str">
        <f t="shared" si="21"/>
        <v xml:space="preserve">  &amp; </v>
      </c>
      <c r="F466" s="10"/>
      <c r="G466" s="10"/>
      <c r="H466" s="97"/>
      <c r="I466" s="89" t="str">
        <f t="shared" si="22"/>
        <v xml:space="preserve">  &amp; </v>
      </c>
      <c r="K466" s="10"/>
      <c r="L466" s="97"/>
      <c r="M466" s="89" t="str">
        <f t="shared" si="23"/>
        <v xml:space="preserve"> &amp; </v>
      </c>
    </row>
    <row r="467" spans="1:13" x14ac:dyDescent="0.25">
      <c r="A467" s="10"/>
      <c r="B467" s="10"/>
      <c r="C467" s="97"/>
      <c r="D467" s="89" t="str">
        <f t="shared" si="21"/>
        <v xml:space="preserve">  &amp; </v>
      </c>
      <c r="F467" s="10"/>
      <c r="G467" s="10"/>
      <c r="H467" s="97"/>
      <c r="I467" s="89" t="str">
        <f t="shared" si="22"/>
        <v xml:space="preserve">  &amp; </v>
      </c>
      <c r="K467" s="10"/>
      <c r="L467" s="97"/>
      <c r="M467" s="89" t="str">
        <f t="shared" si="23"/>
        <v xml:space="preserve"> &amp; </v>
      </c>
    </row>
    <row r="468" spans="1:13" x14ac:dyDescent="0.25">
      <c r="A468" s="10"/>
      <c r="B468" s="10"/>
      <c r="C468" s="97"/>
      <c r="D468" s="89" t="str">
        <f t="shared" si="21"/>
        <v xml:space="preserve">  &amp; </v>
      </c>
      <c r="F468" s="10"/>
      <c r="G468" s="10"/>
      <c r="H468" s="97"/>
      <c r="I468" s="89" t="str">
        <f t="shared" si="22"/>
        <v xml:space="preserve">  &amp; </v>
      </c>
      <c r="K468" s="10"/>
      <c r="L468" s="97"/>
      <c r="M468" s="89" t="str">
        <f t="shared" si="23"/>
        <v xml:space="preserve"> &amp; </v>
      </c>
    </row>
    <row r="469" spans="1:13" x14ac:dyDescent="0.25">
      <c r="A469" s="10"/>
      <c r="B469" s="10"/>
      <c r="C469" s="97"/>
      <c r="D469" s="89" t="str">
        <f t="shared" si="21"/>
        <v xml:space="preserve">  &amp; </v>
      </c>
      <c r="F469" s="10"/>
      <c r="G469" s="10"/>
      <c r="H469" s="97"/>
      <c r="I469" s="89" t="str">
        <f t="shared" si="22"/>
        <v xml:space="preserve">  &amp; </v>
      </c>
      <c r="K469" s="10"/>
      <c r="L469" s="97"/>
      <c r="M469" s="89" t="str">
        <f t="shared" si="23"/>
        <v xml:space="preserve"> &amp; </v>
      </c>
    </row>
    <row r="470" spans="1:13" x14ac:dyDescent="0.25">
      <c r="A470" s="10"/>
      <c r="B470" s="10"/>
      <c r="C470" s="97"/>
      <c r="D470" s="89" t="str">
        <f t="shared" si="21"/>
        <v xml:space="preserve">  &amp; </v>
      </c>
      <c r="F470" s="10"/>
      <c r="G470" s="10"/>
      <c r="H470" s="97"/>
      <c r="I470" s="89" t="str">
        <f t="shared" si="22"/>
        <v xml:space="preserve">  &amp; </v>
      </c>
      <c r="K470" s="10"/>
      <c r="L470" s="97"/>
      <c r="M470" s="89" t="str">
        <f t="shared" si="23"/>
        <v xml:space="preserve"> &amp; </v>
      </c>
    </row>
    <row r="471" spans="1:13" x14ac:dyDescent="0.25">
      <c r="A471" s="10"/>
      <c r="B471" s="10"/>
      <c r="C471" s="97"/>
      <c r="D471" s="89" t="str">
        <f t="shared" si="21"/>
        <v xml:space="preserve">  &amp; </v>
      </c>
      <c r="F471" s="10"/>
      <c r="G471" s="10"/>
      <c r="H471" s="97"/>
      <c r="I471" s="89" t="str">
        <f t="shared" si="22"/>
        <v xml:space="preserve">  &amp; </v>
      </c>
      <c r="K471" s="10"/>
      <c r="L471" s="97"/>
      <c r="M471" s="89" t="str">
        <f t="shared" si="23"/>
        <v xml:space="preserve"> &amp; </v>
      </c>
    </row>
    <row r="472" spans="1:13" x14ac:dyDescent="0.25">
      <c r="A472" s="10"/>
      <c r="B472" s="10"/>
      <c r="C472" s="97"/>
      <c r="D472" s="89" t="str">
        <f t="shared" si="21"/>
        <v xml:space="preserve">  &amp; </v>
      </c>
      <c r="F472" s="10"/>
      <c r="G472" s="10"/>
      <c r="H472" s="97"/>
      <c r="I472" s="89" t="str">
        <f t="shared" si="22"/>
        <v xml:space="preserve">  &amp; </v>
      </c>
      <c r="K472" s="10"/>
      <c r="L472" s="97"/>
      <c r="M472" s="89" t="str">
        <f t="shared" si="23"/>
        <v xml:space="preserve"> &amp; </v>
      </c>
    </row>
    <row r="473" spans="1:13" x14ac:dyDescent="0.25">
      <c r="A473" s="10"/>
      <c r="B473" s="10"/>
      <c r="C473" s="97"/>
      <c r="D473" s="89" t="str">
        <f t="shared" si="21"/>
        <v xml:space="preserve">  &amp; </v>
      </c>
      <c r="F473" s="10"/>
      <c r="G473" s="10"/>
      <c r="H473" s="97"/>
      <c r="I473" s="89" t="str">
        <f t="shared" si="22"/>
        <v xml:space="preserve">  &amp; </v>
      </c>
      <c r="K473" s="10"/>
      <c r="L473" s="97"/>
      <c r="M473" s="89" t="str">
        <f t="shared" si="23"/>
        <v xml:space="preserve"> &amp; </v>
      </c>
    </row>
    <row r="474" spans="1:13" x14ac:dyDescent="0.25">
      <c r="A474" s="10"/>
      <c r="B474" s="10"/>
      <c r="C474" s="97"/>
      <c r="D474" s="89" t="str">
        <f t="shared" si="21"/>
        <v xml:space="preserve">  &amp; </v>
      </c>
      <c r="F474" s="10"/>
      <c r="G474" s="10"/>
      <c r="H474" s="97"/>
      <c r="I474" s="89" t="str">
        <f t="shared" si="22"/>
        <v xml:space="preserve">  &amp; </v>
      </c>
      <c r="K474" s="10"/>
      <c r="L474" s="97"/>
      <c r="M474" s="89" t="str">
        <f t="shared" si="23"/>
        <v xml:space="preserve"> &amp; </v>
      </c>
    </row>
    <row r="475" spans="1:13" x14ac:dyDescent="0.25">
      <c r="A475" s="10"/>
      <c r="B475" s="10"/>
      <c r="C475" s="97"/>
      <c r="D475" s="89" t="str">
        <f t="shared" si="21"/>
        <v xml:space="preserve">  &amp; </v>
      </c>
      <c r="F475" s="10"/>
      <c r="G475" s="10"/>
      <c r="H475" s="97"/>
      <c r="I475" s="89" t="str">
        <f t="shared" si="22"/>
        <v xml:space="preserve">  &amp; </v>
      </c>
      <c r="K475" s="10"/>
      <c r="L475" s="97"/>
      <c r="M475" s="89" t="str">
        <f t="shared" si="23"/>
        <v xml:space="preserve"> &amp; </v>
      </c>
    </row>
    <row r="476" spans="1:13" x14ac:dyDescent="0.25">
      <c r="A476" s="10"/>
      <c r="B476" s="10"/>
      <c r="C476" s="97"/>
      <c r="D476" s="89" t="str">
        <f t="shared" si="21"/>
        <v xml:space="preserve">  &amp; </v>
      </c>
      <c r="F476" s="10"/>
      <c r="G476" s="10"/>
      <c r="H476" s="97"/>
      <c r="I476" s="89" t="str">
        <f t="shared" si="22"/>
        <v xml:space="preserve">  &amp; </v>
      </c>
      <c r="K476" s="10"/>
      <c r="L476" s="97"/>
      <c r="M476" s="89" t="str">
        <f t="shared" si="23"/>
        <v xml:space="preserve"> &amp; </v>
      </c>
    </row>
    <row r="477" spans="1:13" x14ac:dyDescent="0.25">
      <c r="A477" s="10"/>
      <c r="B477" s="10"/>
      <c r="C477" s="97"/>
      <c r="D477" s="89" t="str">
        <f t="shared" si="21"/>
        <v xml:space="preserve">  &amp; </v>
      </c>
      <c r="F477" s="10"/>
      <c r="G477" s="10"/>
      <c r="H477" s="97"/>
      <c r="I477" s="89" t="str">
        <f t="shared" si="22"/>
        <v xml:space="preserve">  &amp; </v>
      </c>
      <c r="K477" s="10"/>
      <c r="L477" s="97"/>
      <c r="M477" s="89" t="str">
        <f t="shared" si="23"/>
        <v xml:space="preserve"> &amp; </v>
      </c>
    </row>
    <row r="478" spans="1:13" x14ac:dyDescent="0.25">
      <c r="A478" s="10"/>
      <c r="B478" s="10"/>
      <c r="C478" s="97"/>
      <c r="D478" s="89" t="str">
        <f t="shared" si="21"/>
        <v xml:space="preserve">  &amp; </v>
      </c>
      <c r="F478" s="10"/>
      <c r="G478" s="10"/>
      <c r="H478" s="97"/>
      <c r="I478" s="89" t="str">
        <f t="shared" si="22"/>
        <v xml:space="preserve">  &amp; </v>
      </c>
      <c r="K478" s="10"/>
      <c r="L478" s="97"/>
      <c r="M478" s="89" t="str">
        <f t="shared" si="23"/>
        <v xml:space="preserve"> &amp; </v>
      </c>
    </row>
    <row r="479" spans="1:13" x14ac:dyDescent="0.25">
      <c r="A479" s="10"/>
      <c r="B479" s="10"/>
      <c r="C479" s="97"/>
      <c r="D479" s="89" t="str">
        <f t="shared" si="21"/>
        <v xml:space="preserve">  &amp; </v>
      </c>
      <c r="F479" s="10"/>
      <c r="G479" s="10"/>
      <c r="H479" s="97"/>
      <c r="I479" s="89" t="str">
        <f t="shared" si="22"/>
        <v xml:space="preserve">  &amp; </v>
      </c>
      <c r="K479" s="10"/>
      <c r="L479" s="97"/>
      <c r="M479" s="89" t="str">
        <f t="shared" si="23"/>
        <v xml:space="preserve"> &amp; </v>
      </c>
    </row>
    <row r="480" spans="1:13" x14ac:dyDescent="0.25">
      <c r="A480" s="10"/>
      <c r="B480" s="10"/>
      <c r="C480" s="97"/>
      <c r="D480" s="89" t="str">
        <f t="shared" si="21"/>
        <v xml:space="preserve">  &amp; </v>
      </c>
      <c r="F480" s="10"/>
      <c r="G480" s="10"/>
      <c r="H480" s="97"/>
      <c r="I480" s="89" t="str">
        <f t="shared" si="22"/>
        <v xml:space="preserve">  &amp; </v>
      </c>
      <c r="K480" s="10"/>
      <c r="L480" s="97"/>
      <c r="M480" s="89" t="str">
        <f t="shared" si="23"/>
        <v xml:space="preserve"> &amp; </v>
      </c>
    </row>
    <row r="481" spans="1:13" x14ac:dyDescent="0.25">
      <c r="A481" s="10"/>
      <c r="B481" s="10"/>
      <c r="C481" s="97"/>
      <c r="D481" s="89" t="str">
        <f t="shared" si="21"/>
        <v xml:space="preserve">  &amp; </v>
      </c>
      <c r="F481" s="10"/>
      <c r="G481" s="10"/>
      <c r="H481" s="97"/>
      <c r="I481" s="89" t="str">
        <f t="shared" si="22"/>
        <v xml:space="preserve">  &amp; </v>
      </c>
      <c r="K481" s="10"/>
      <c r="L481" s="97"/>
      <c r="M481" s="89" t="str">
        <f t="shared" si="23"/>
        <v xml:space="preserve"> &amp; </v>
      </c>
    </row>
    <row r="482" spans="1:13" x14ac:dyDescent="0.25">
      <c r="A482" s="10"/>
      <c r="B482" s="10"/>
      <c r="C482" s="97"/>
      <c r="D482" s="89" t="str">
        <f t="shared" si="21"/>
        <v xml:space="preserve">  &amp; </v>
      </c>
      <c r="F482" s="10"/>
      <c r="G482" s="10"/>
      <c r="H482" s="97"/>
      <c r="I482" s="89" t="str">
        <f t="shared" si="22"/>
        <v xml:space="preserve">  &amp; </v>
      </c>
      <c r="K482" s="10"/>
      <c r="L482" s="97"/>
      <c r="M482" s="89" t="str">
        <f t="shared" si="23"/>
        <v xml:space="preserve"> &amp; </v>
      </c>
    </row>
    <row r="483" spans="1:13" x14ac:dyDescent="0.25">
      <c r="A483" s="10"/>
      <c r="B483" s="10"/>
      <c r="C483" s="97"/>
      <c r="D483" s="89" t="str">
        <f t="shared" si="21"/>
        <v xml:space="preserve">  &amp; </v>
      </c>
      <c r="F483" s="10"/>
      <c r="G483" s="10"/>
      <c r="H483" s="97"/>
      <c r="I483" s="89" t="str">
        <f t="shared" si="22"/>
        <v xml:space="preserve">  &amp; </v>
      </c>
      <c r="K483" s="10"/>
      <c r="L483" s="97"/>
      <c r="M483" s="89" t="str">
        <f t="shared" si="23"/>
        <v xml:space="preserve"> &amp; </v>
      </c>
    </row>
    <row r="484" spans="1:13" x14ac:dyDescent="0.25">
      <c r="A484" s="10"/>
      <c r="B484" s="10"/>
      <c r="C484" s="97"/>
      <c r="D484" s="89" t="str">
        <f t="shared" si="21"/>
        <v xml:space="preserve">  &amp; </v>
      </c>
      <c r="F484" s="10"/>
      <c r="G484" s="10"/>
      <c r="H484" s="97"/>
      <c r="I484" s="89" t="str">
        <f t="shared" si="22"/>
        <v xml:space="preserve">  &amp; </v>
      </c>
      <c r="K484" s="10"/>
      <c r="L484" s="97"/>
      <c r="M484" s="89" t="str">
        <f t="shared" si="23"/>
        <v xml:space="preserve"> &amp; </v>
      </c>
    </row>
    <row r="485" spans="1:13" x14ac:dyDescent="0.25">
      <c r="A485" s="10"/>
      <c r="B485" s="10"/>
      <c r="C485" s="97"/>
      <c r="D485" s="89" t="str">
        <f t="shared" si="21"/>
        <v xml:space="preserve">  &amp; </v>
      </c>
      <c r="F485" s="10"/>
      <c r="G485" s="10"/>
      <c r="H485" s="97"/>
      <c r="I485" s="89" t="str">
        <f t="shared" si="22"/>
        <v xml:space="preserve">  &amp; </v>
      </c>
      <c r="K485" s="10"/>
      <c r="L485" s="97"/>
      <c r="M485" s="89" t="str">
        <f t="shared" si="23"/>
        <v xml:space="preserve"> &amp; </v>
      </c>
    </row>
    <row r="486" spans="1:13" x14ac:dyDescent="0.25">
      <c r="A486" s="10"/>
      <c r="B486" s="10"/>
      <c r="C486" s="97"/>
      <c r="D486" s="89" t="str">
        <f t="shared" si="21"/>
        <v xml:space="preserve">  &amp; </v>
      </c>
      <c r="F486" s="10"/>
      <c r="G486" s="10"/>
      <c r="H486" s="97"/>
      <c r="I486" s="89" t="str">
        <f t="shared" si="22"/>
        <v xml:space="preserve">  &amp; </v>
      </c>
      <c r="K486" s="10"/>
      <c r="L486" s="97"/>
      <c r="M486" s="89" t="str">
        <f t="shared" si="23"/>
        <v xml:space="preserve"> &amp; </v>
      </c>
    </row>
    <row r="487" spans="1:13" x14ac:dyDescent="0.25">
      <c r="A487" s="10"/>
      <c r="B487" s="10"/>
      <c r="C487" s="97"/>
      <c r="D487" s="89" t="str">
        <f t="shared" si="21"/>
        <v xml:space="preserve">  &amp; </v>
      </c>
      <c r="F487" s="10"/>
      <c r="G487" s="10"/>
      <c r="H487" s="97"/>
      <c r="I487" s="89" t="str">
        <f t="shared" si="22"/>
        <v xml:space="preserve">  &amp; </v>
      </c>
      <c r="K487" s="10"/>
      <c r="L487" s="97"/>
      <c r="M487" s="89" t="str">
        <f t="shared" si="23"/>
        <v xml:space="preserve"> &amp; </v>
      </c>
    </row>
    <row r="488" spans="1:13" x14ac:dyDescent="0.25">
      <c r="A488" s="10"/>
      <c r="B488" s="10"/>
      <c r="C488" s="97"/>
      <c r="D488" s="89" t="str">
        <f t="shared" si="21"/>
        <v xml:space="preserve">  &amp; </v>
      </c>
      <c r="F488" s="10"/>
      <c r="G488" s="10"/>
      <c r="H488" s="97"/>
      <c r="I488" s="89" t="str">
        <f t="shared" si="22"/>
        <v xml:space="preserve">  &amp; </v>
      </c>
      <c r="K488" s="10"/>
      <c r="L488" s="97"/>
      <c r="M488" s="89" t="str">
        <f t="shared" si="23"/>
        <v xml:space="preserve"> &amp; </v>
      </c>
    </row>
    <row r="489" spans="1:13" x14ac:dyDescent="0.25">
      <c r="A489" s="10"/>
      <c r="B489" s="10"/>
      <c r="C489" s="97"/>
      <c r="D489" s="89" t="str">
        <f t="shared" si="21"/>
        <v xml:space="preserve">  &amp; </v>
      </c>
      <c r="F489" s="10"/>
      <c r="G489" s="10"/>
      <c r="H489" s="97"/>
      <c r="I489" s="89" t="str">
        <f t="shared" si="22"/>
        <v xml:space="preserve">  &amp; </v>
      </c>
      <c r="K489" s="10"/>
      <c r="L489" s="97"/>
      <c r="M489" s="89" t="str">
        <f t="shared" si="23"/>
        <v xml:space="preserve"> &amp; </v>
      </c>
    </row>
    <row r="490" spans="1:13" x14ac:dyDescent="0.25">
      <c r="A490" s="10"/>
      <c r="B490" s="10"/>
      <c r="C490" s="97"/>
      <c r="D490" s="89" t="str">
        <f t="shared" si="21"/>
        <v xml:space="preserve">  &amp; </v>
      </c>
      <c r="F490" s="10"/>
      <c r="G490" s="10"/>
      <c r="H490" s="97"/>
      <c r="I490" s="89" t="str">
        <f t="shared" si="22"/>
        <v xml:space="preserve">  &amp; </v>
      </c>
      <c r="K490" s="10"/>
      <c r="L490" s="97"/>
      <c r="M490" s="89" t="str">
        <f t="shared" si="23"/>
        <v xml:space="preserve"> &amp; </v>
      </c>
    </row>
    <row r="491" spans="1:13" x14ac:dyDescent="0.25">
      <c r="A491" s="10"/>
      <c r="B491" s="10"/>
      <c r="C491" s="97"/>
      <c r="D491" s="89" t="str">
        <f t="shared" si="21"/>
        <v xml:space="preserve">  &amp; </v>
      </c>
      <c r="F491" s="10"/>
      <c r="G491" s="10"/>
      <c r="H491" s="97"/>
      <c r="I491" s="89" t="str">
        <f t="shared" si="22"/>
        <v xml:space="preserve">  &amp; </v>
      </c>
      <c r="K491" s="10"/>
      <c r="L491" s="97"/>
      <c r="M491" s="89" t="str">
        <f t="shared" si="23"/>
        <v xml:space="preserve"> &amp; </v>
      </c>
    </row>
    <row r="492" spans="1:13" x14ac:dyDescent="0.25">
      <c r="A492" s="10"/>
      <c r="B492" s="10"/>
      <c r="C492" s="97"/>
      <c r="D492" s="89" t="str">
        <f t="shared" si="21"/>
        <v xml:space="preserve">  &amp; </v>
      </c>
      <c r="F492" s="10"/>
      <c r="G492" s="10"/>
      <c r="H492" s="97"/>
      <c r="I492" s="89" t="str">
        <f t="shared" si="22"/>
        <v xml:space="preserve">  &amp; </v>
      </c>
      <c r="K492" s="10"/>
      <c r="L492" s="97"/>
      <c r="M492" s="89" t="str">
        <f t="shared" si="23"/>
        <v xml:space="preserve"> &amp; </v>
      </c>
    </row>
    <row r="493" spans="1:13" x14ac:dyDescent="0.25">
      <c r="A493" s="10"/>
      <c r="B493" s="10"/>
      <c r="C493" s="97"/>
      <c r="D493" s="89" t="str">
        <f t="shared" si="21"/>
        <v xml:space="preserve">  &amp; </v>
      </c>
      <c r="F493" s="10"/>
      <c r="G493" s="10"/>
      <c r="H493" s="97"/>
      <c r="I493" s="89" t="str">
        <f t="shared" si="22"/>
        <v xml:space="preserve">  &amp; </v>
      </c>
      <c r="K493" s="10"/>
      <c r="L493" s="97"/>
      <c r="M493" s="89" t="str">
        <f t="shared" si="23"/>
        <v xml:space="preserve"> &amp; </v>
      </c>
    </row>
    <row r="494" spans="1:13" x14ac:dyDescent="0.25">
      <c r="A494" s="10"/>
      <c r="B494" s="10"/>
      <c r="C494" s="97"/>
      <c r="D494" s="89" t="str">
        <f t="shared" si="21"/>
        <v xml:space="preserve">  &amp; </v>
      </c>
      <c r="F494" s="10"/>
      <c r="G494" s="10"/>
      <c r="H494" s="97"/>
      <c r="I494" s="89" t="str">
        <f t="shared" si="22"/>
        <v xml:space="preserve">  &amp; </v>
      </c>
      <c r="K494" s="10"/>
      <c r="L494" s="97"/>
      <c r="M494" s="89" t="str">
        <f t="shared" si="23"/>
        <v xml:space="preserve"> &amp; </v>
      </c>
    </row>
    <row r="495" spans="1:13" x14ac:dyDescent="0.25">
      <c r="A495" s="10"/>
      <c r="B495" s="10"/>
      <c r="C495" s="97"/>
      <c r="D495" s="89" t="str">
        <f t="shared" si="21"/>
        <v xml:space="preserve">  &amp; </v>
      </c>
      <c r="F495" s="10"/>
      <c r="G495" s="10"/>
      <c r="H495" s="97"/>
      <c r="I495" s="89" t="str">
        <f t="shared" si="22"/>
        <v xml:space="preserve">  &amp; </v>
      </c>
      <c r="K495" s="10"/>
      <c r="L495" s="97"/>
      <c r="M495" s="89" t="str">
        <f t="shared" si="23"/>
        <v xml:space="preserve"> &amp; </v>
      </c>
    </row>
    <row r="496" spans="1:13" x14ac:dyDescent="0.25">
      <c r="A496" s="10"/>
      <c r="B496" s="10"/>
      <c r="C496" s="97"/>
      <c r="D496" s="89" t="str">
        <f t="shared" si="21"/>
        <v xml:space="preserve">  &amp; </v>
      </c>
      <c r="F496" s="10"/>
      <c r="G496" s="10"/>
      <c r="H496" s="97"/>
      <c r="I496" s="89" t="str">
        <f t="shared" si="22"/>
        <v xml:space="preserve">  &amp; </v>
      </c>
      <c r="K496" s="10"/>
      <c r="L496" s="97"/>
      <c r="M496" s="89" t="str">
        <f t="shared" si="23"/>
        <v xml:space="preserve"> &amp; </v>
      </c>
    </row>
    <row r="497" spans="1:13" x14ac:dyDescent="0.25">
      <c r="A497" s="10"/>
      <c r="B497" s="10"/>
      <c r="C497" s="97"/>
      <c r="D497" s="89" t="str">
        <f t="shared" si="21"/>
        <v xml:space="preserve">  &amp; </v>
      </c>
      <c r="F497" s="10"/>
      <c r="G497" s="10"/>
      <c r="H497" s="97"/>
      <c r="I497" s="89" t="str">
        <f t="shared" si="22"/>
        <v xml:space="preserve">  &amp; </v>
      </c>
      <c r="K497" s="10"/>
      <c r="L497" s="97"/>
      <c r="M497" s="89" t="str">
        <f t="shared" si="23"/>
        <v xml:space="preserve"> &amp; </v>
      </c>
    </row>
    <row r="498" spans="1:13" x14ac:dyDescent="0.25">
      <c r="A498" s="10"/>
      <c r="B498" s="10"/>
      <c r="C498" s="97"/>
      <c r="D498" s="89" t="str">
        <f t="shared" si="21"/>
        <v xml:space="preserve">  &amp; </v>
      </c>
      <c r="F498" s="10"/>
      <c r="G498" s="10"/>
      <c r="H498" s="97"/>
      <c r="I498" s="89" t="str">
        <f t="shared" si="22"/>
        <v xml:space="preserve">  &amp; </v>
      </c>
      <c r="K498" s="10"/>
      <c r="L498" s="97"/>
      <c r="M498" s="89" t="str">
        <f t="shared" si="23"/>
        <v xml:space="preserve"> &amp; </v>
      </c>
    </row>
    <row r="499" spans="1:13" x14ac:dyDescent="0.25">
      <c r="A499" s="10"/>
      <c r="B499" s="10"/>
      <c r="C499" s="97"/>
      <c r="D499" s="89" t="str">
        <f t="shared" si="21"/>
        <v xml:space="preserve">  &amp; </v>
      </c>
      <c r="F499" s="10"/>
      <c r="G499" s="10"/>
      <c r="H499" s="97"/>
      <c r="I499" s="89" t="str">
        <f t="shared" si="22"/>
        <v xml:space="preserve">  &amp; </v>
      </c>
      <c r="K499" s="10"/>
      <c r="L499" s="97"/>
      <c r="M499" s="89" t="str">
        <f t="shared" si="23"/>
        <v xml:space="preserve"> &amp; </v>
      </c>
    </row>
    <row r="500" spans="1:13" x14ac:dyDescent="0.25">
      <c r="A500" s="10"/>
      <c r="B500" s="10"/>
      <c r="C500" s="97"/>
      <c r="D500" s="89" t="str">
        <f t="shared" si="21"/>
        <v xml:space="preserve">  &amp; </v>
      </c>
      <c r="F500" s="10"/>
      <c r="G500" s="10"/>
      <c r="H500" s="97"/>
      <c r="I500" s="89" t="str">
        <f t="shared" si="22"/>
        <v xml:space="preserve">  &amp; </v>
      </c>
      <c r="K500" s="10"/>
      <c r="L500" s="97"/>
      <c r="M500" s="89" t="str">
        <f t="shared" si="23"/>
        <v xml:space="preserve"> &amp; </v>
      </c>
    </row>
    <row r="501" spans="1:13" x14ac:dyDescent="0.25">
      <c r="A501" s="10"/>
      <c r="B501" s="10"/>
      <c r="C501" s="97"/>
      <c r="D501" s="89" t="str">
        <f t="shared" si="21"/>
        <v xml:space="preserve">  &amp; </v>
      </c>
      <c r="F501" s="10"/>
      <c r="G501" s="10"/>
      <c r="H501" s="97"/>
      <c r="I501" s="89" t="str">
        <f t="shared" si="22"/>
        <v xml:space="preserve">  &amp; </v>
      </c>
      <c r="K501" s="10"/>
      <c r="L501" s="97"/>
      <c r="M501" s="89" t="str">
        <f t="shared" si="23"/>
        <v xml:space="preserve"> &amp; </v>
      </c>
    </row>
    <row r="502" spans="1:13" x14ac:dyDescent="0.25">
      <c r="A502" s="10"/>
      <c r="B502" s="10"/>
      <c r="C502" s="97"/>
      <c r="D502" s="89" t="str">
        <f t="shared" si="21"/>
        <v xml:space="preserve">  &amp; </v>
      </c>
      <c r="F502" s="10"/>
      <c r="G502" s="10"/>
      <c r="H502" s="97"/>
      <c r="I502" s="89" t="str">
        <f t="shared" si="22"/>
        <v xml:space="preserve">  &amp; </v>
      </c>
      <c r="K502" s="10"/>
      <c r="L502" s="97"/>
      <c r="M502" s="89" t="str">
        <f t="shared" si="23"/>
        <v xml:space="preserve"> &amp; </v>
      </c>
    </row>
    <row r="503" spans="1:13" x14ac:dyDescent="0.25">
      <c r="A503" s="10"/>
      <c r="B503" s="10"/>
      <c r="C503" s="97"/>
      <c r="D503" s="89" t="str">
        <f t="shared" si="21"/>
        <v xml:space="preserve">  &amp; </v>
      </c>
      <c r="F503" s="10"/>
      <c r="G503" s="10"/>
      <c r="H503" s="97"/>
      <c r="I503" s="89" t="str">
        <f t="shared" si="22"/>
        <v xml:space="preserve">  &amp; </v>
      </c>
      <c r="K503" s="10"/>
      <c r="L503" s="97"/>
      <c r="M503" s="89" t="str">
        <f t="shared" si="23"/>
        <v xml:space="preserve"> &amp; </v>
      </c>
    </row>
    <row r="504" spans="1:13" x14ac:dyDescent="0.25">
      <c r="A504" s="10"/>
      <c r="B504" s="10"/>
      <c r="C504" s="97"/>
      <c r="D504" s="89" t="str">
        <f t="shared" si="21"/>
        <v xml:space="preserve">  &amp; </v>
      </c>
      <c r="F504" s="10"/>
      <c r="G504" s="10"/>
      <c r="H504" s="97"/>
      <c r="I504" s="89" t="str">
        <f t="shared" si="22"/>
        <v xml:space="preserve">  &amp; </v>
      </c>
      <c r="K504" s="10"/>
      <c r="L504" s="97"/>
      <c r="M504" s="89" t="str">
        <f t="shared" si="23"/>
        <v xml:space="preserve"> &amp; </v>
      </c>
    </row>
    <row r="505" spans="1:13" x14ac:dyDescent="0.25">
      <c r="A505" s="10"/>
      <c r="B505" s="10"/>
      <c r="C505" s="97"/>
      <c r="D505" s="89" t="str">
        <f t="shared" si="21"/>
        <v xml:space="preserve">  &amp; </v>
      </c>
      <c r="F505" s="10"/>
      <c r="G505" s="10"/>
      <c r="H505" s="97"/>
      <c r="I505" s="89" t="str">
        <f t="shared" si="22"/>
        <v xml:space="preserve">  &amp; </v>
      </c>
      <c r="K505" s="10"/>
      <c r="L505" s="97"/>
      <c r="M505" s="89" t="str">
        <f t="shared" si="23"/>
        <v xml:space="preserve"> &amp; </v>
      </c>
    </row>
    <row r="506" spans="1:13" x14ac:dyDescent="0.25">
      <c r="A506" s="10"/>
      <c r="B506" s="10"/>
      <c r="C506" s="97"/>
      <c r="D506" s="89" t="str">
        <f t="shared" si="21"/>
        <v xml:space="preserve">  &amp; </v>
      </c>
      <c r="F506" s="10"/>
      <c r="G506" s="10"/>
      <c r="H506" s="97"/>
      <c r="I506" s="89" t="str">
        <f t="shared" si="22"/>
        <v xml:space="preserve">  &amp; </v>
      </c>
      <c r="K506" s="10"/>
      <c r="L506" s="97"/>
      <c r="M506" s="89" t="str">
        <f t="shared" si="23"/>
        <v xml:space="preserve"> &amp; </v>
      </c>
    </row>
    <row r="507" spans="1:13" x14ac:dyDescent="0.25">
      <c r="A507" s="10"/>
      <c r="B507" s="10"/>
      <c r="C507" s="97"/>
      <c r="D507" s="89" t="str">
        <f t="shared" si="21"/>
        <v xml:space="preserve">  &amp; </v>
      </c>
      <c r="F507" s="10"/>
      <c r="G507" s="10"/>
      <c r="H507" s="97"/>
      <c r="I507" s="89" t="str">
        <f t="shared" si="22"/>
        <v xml:space="preserve">  &amp; </v>
      </c>
      <c r="K507" s="10"/>
      <c r="L507" s="97"/>
      <c r="M507" s="89" t="str">
        <f t="shared" si="23"/>
        <v xml:space="preserve"> &amp; </v>
      </c>
    </row>
    <row r="508" spans="1:13" x14ac:dyDescent="0.25">
      <c r="A508" s="10"/>
      <c r="B508" s="10"/>
      <c r="C508" s="97"/>
      <c r="D508" s="89" t="str">
        <f t="shared" si="21"/>
        <v xml:space="preserve">  &amp; </v>
      </c>
      <c r="F508" s="10"/>
      <c r="G508" s="10"/>
      <c r="H508" s="97"/>
      <c r="I508" s="89" t="str">
        <f t="shared" si="22"/>
        <v xml:space="preserve">  &amp; </v>
      </c>
      <c r="K508" s="10"/>
      <c r="L508" s="97"/>
      <c r="M508" s="89" t="str">
        <f t="shared" si="23"/>
        <v xml:space="preserve"> &amp; </v>
      </c>
    </row>
    <row r="509" spans="1:13" x14ac:dyDescent="0.25">
      <c r="A509" s="10"/>
      <c r="B509" s="10"/>
      <c r="C509" s="97"/>
      <c r="D509" s="89" t="str">
        <f t="shared" si="21"/>
        <v xml:space="preserve">  &amp; </v>
      </c>
      <c r="F509" s="10"/>
      <c r="G509" s="10"/>
      <c r="H509" s="97"/>
      <c r="I509" s="89" t="str">
        <f t="shared" si="22"/>
        <v xml:space="preserve">  &amp; </v>
      </c>
      <c r="K509" s="10"/>
      <c r="L509" s="97"/>
      <c r="M509" s="89" t="str">
        <f t="shared" si="23"/>
        <v xml:space="preserve"> &amp; </v>
      </c>
    </row>
    <row r="510" spans="1:13" x14ac:dyDescent="0.25">
      <c r="A510" s="10"/>
      <c r="B510" s="10"/>
      <c r="C510" s="97"/>
      <c r="D510" s="89" t="str">
        <f t="shared" si="21"/>
        <v xml:space="preserve">  &amp; </v>
      </c>
      <c r="F510" s="10"/>
      <c r="G510" s="10"/>
      <c r="H510" s="97"/>
      <c r="I510" s="89" t="str">
        <f t="shared" si="22"/>
        <v xml:space="preserve">  &amp; </v>
      </c>
      <c r="K510" s="10"/>
      <c r="L510" s="97"/>
      <c r="M510" s="89" t="str">
        <f t="shared" si="23"/>
        <v xml:space="preserve"> &amp; </v>
      </c>
    </row>
    <row r="511" spans="1:13" x14ac:dyDescent="0.25">
      <c r="A511" s="10"/>
      <c r="B511" s="10"/>
      <c r="C511" s="97"/>
      <c r="D511" s="89" t="str">
        <f t="shared" si="21"/>
        <v xml:space="preserve">  &amp; </v>
      </c>
      <c r="F511" s="10"/>
      <c r="G511" s="10"/>
      <c r="H511" s="97"/>
      <c r="I511" s="89" t="str">
        <f t="shared" si="22"/>
        <v xml:space="preserve">  &amp; </v>
      </c>
      <c r="K511" s="10"/>
      <c r="L511" s="97"/>
      <c r="M511" s="89" t="str">
        <f t="shared" si="23"/>
        <v xml:space="preserve"> &amp; </v>
      </c>
    </row>
    <row r="512" spans="1:13" x14ac:dyDescent="0.25">
      <c r="A512" s="10"/>
      <c r="B512" s="10"/>
      <c r="C512" s="97"/>
      <c r="D512" s="89" t="str">
        <f t="shared" si="21"/>
        <v xml:space="preserve">  &amp; </v>
      </c>
      <c r="F512" s="10"/>
      <c r="G512" s="10"/>
      <c r="H512" s="97"/>
      <c r="I512" s="89" t="str">
        <f t="shared" si="22"/>
        <v xml:space="preserve">  &amp; </v>
      </c>
      <c r="K512" s="10"/>
      <c r="L512" s="97"/>
      <c r="M512" s="89" t="str">
        <f t="shared" si="23"/>
        <v xml:space="preserve"> &amp; </v>
      </c>
    </row>
    <row r="513" spans="1:13" x14ac:dyDescent="0.25">
      <c r="A513" s="10"/>
      <c r="B513" s="10"/>
      <c r="C513" s="97"/>
      <c r="D513" s="89" t="str">
        <f t="shared" si="21"/>
        <v xml:space="preserve">  &amp; </v>
      </c>
      <c r="F513" s="10"/>
      <c r="G513" s="10"/>
      <c r="H513" s="97"/>
      <c r="I513" s="89" t="str">
        <f t="shared" si="22"/>
        <v xml:space="preserve">  &amp; </v>
      </c>
      <c r="K513" s="10"/>
      <c r="L513" s="97"/>
      <c r="M513" s="89" t="str">
        <f t="shared" si="23"/>
        <v xml:space="preserve"> &amp; </v>
      </c>
    </row>
    <row r="514" spans="1:13" x14ac:dyDescent="0.25">
      <c r="A514" s="10"/>
      <c r="B514" s="10"/>
      <c r="C514" s="97"/>
      <c r="D514" s="89" t="str">
        <f t="shared" si="21"/>
        <v xml:space="preserve">  &amp; </v>
      </c>
      <c r="F514" s="10"/>
      <c r="G514" s="10"/>
      <c r="H514" s="97"/>
      <c r="I514" s="89" t="str">
        <f t="shared" si="22"/>
        <v xml:space="preserve">  &amp; </v>
      </c>
      <c r="K514" s="10"/>
      <c r="L514" s="97"/>
      <c r="M514" s="89" t="str">
        <f t="shared" si="23"/>
        <v xml:space="preserve"> &amp; </v>
      </c>
    </row>
    <row r="515" spans="1:13" x14ac:dyDescent="0.25">
      <c r="A515" s="10"/>
      <c r="B515" s="10"/>
      <c r="C515" s="97"/>
      <c r="D515" s="89" t="str">
        <f t="shared" si="21"/>
        <v xml:space="preserve">  &amp; </v>
      </c>
      <c r="F515" s="10"/>
      <c r="G515" s="10"/>
      <c r="H515" s="97"/>
      <c r="I515" s="89" t="str">
        <f t="shared" si="22"/>
        <v xml:space="preserve">  &amp; </v>
      </c>
      <c r="K515" s="10"/>
      <c r="L515" s="97"/>
      <c r="M515" s="89" t="str">
        <f t="shared" si="23"/>
        <v xml:space="preserve"> &amp; </v>
      </c>
    </row>
    <row r="516" spans="1:13" x14ac:dyDescent="0.25">
      <c r="A516" s="10"/>
      <c r="B516" s="10"/>
      <c r="C516" s="97"/>
      <c r="D516" s="89" t="str">
        <f t="shared" si="21"/>
        <v xml:space="preserve">  &amp; </v>
      </c>
      <c r="F516" s="10"/>
      <c r="G516" s="10"/>
      <c r="H516" s="97"/>
      <c r="I516" s="89" t="str">
        <f t="shared" si="22"/>
        <v xml:space="preserve">  &amp; </v>
      </c>
      <c r="K516" s="10"/>
      <c r="L516" s="97"/>
      <c r="M516" s="89" t="str">
        <f t="shared" si="23"/>
        <v xml:space="preserve"> &amp; </v>
      </c>
    </row>
    <row r="517" spans="1:13" x14ac:dyDescent="0.25">
      <c r="A517" s="10"/>
      <c r="B517" s="10"/>
      <c r="C517" s="97"/>
      <c r="D517" s="89" t="str">
        <f t="shared" si="21"/>
        <v xml:space="preserve">  &amp; </v>
      </c>
      <c r="F517" s="10"/>
      <c r="G517" s="10"/>
      <c r="H517" s="97"/>
      <c r="I517" s="89" t="str">
        <f t="shared" si="22"/>
        <v xml:space="preserve">  &amp; </v>
      </c>
      <c r="K517" s="10"/>
      <c r="L517" s="97"/>
      <c r="M517" s="89" t="str">
        <f t="shared" si="23"/>
        <v xml:space="preserve"> &amp; </v>
      </c>
    </row>
    <row r="518" spans="1:13" x14ac:dyDescent="0.25">
      <c r="A518" s="10"/>
      <c r="B518" s="10"/>
      <c r="C518" s="97"/>
      <c r="D518" s="89" t="str">
        <f t="shared" si="21"/>
        <v xml:space="preserve">  &amp; </v>
      </c>
      <c r="F518" s="10"/>
      <c r="G518" s="10"/>
      <c r="H518" s="97"/>
      <c r="I518" s="89" t="str">
        <f t="shared" si="22"/>
        <v xml:space="preserve">  &amp; </v>
      </c>
      <c r="K518" s="10"/>
      <c r="L518" s="97"/>
      <c r="M518" s="89" t="str">
        <f t="shared" si="23"/>
        <v xml:space="preserve"> &amp; </v>
      </c>
    </row>
    <row r="519" spans="1:13" x14ac:dyDescent="0.25">
      <c r="A519" s="10"/>
      <c r="B519" s="10"/>
      <c r="C519" s="97"/>
      <c r="D519" s="89" t="str">
        <f t="shared" ref="D519:D582" si="24">A519&amp;" "&amp;B519&amp;" &amp; "&amp;C519</f>
        <v xml:space="preserve">  &amp; </v>
      </c>
      <c r="F519" s="10"/>
      <c r="G519" s="10"/>
      <c r="H519" s="97"/>
      <c r="I519" s="89" t="str">
        <f t="shared" ref="I519:I582" si="25">G519&amp;" "&amp;F519&amp;" &amp; "&amp;H519</f>
        <v xml:space="preserve">  &amp; </v>
      </c>
      <c r="K519" s="10"/>
      <c r="L519" s="97"/>
      <c r="M519" s="89" t="str">
        <f t="shared" ref="M519:M582" si="26">K519&amp;" &amp; "&amp;L519</f>
        <v xml:space="preserve"> &amp; </v>
      </c>
    </row>
    <row r="520" spans="1:13" x14ac:dyDescent="0.25">
      <c r="A520" s="10"/>
      <c r="B520" s="10"/>
      <c r="C520" s="97"/>
      <c r="D520" s="89" t="str">
        <f t="shared" si="24"/>
        <v xml:space="preserve">  &amp; </v>
      </c>
      <c r="F520" s="10"/>
      <c r="G520" s="10"/>
      <c r="H520" s="97"/>
      <c r="I520" s="89" t="str">
        <f t="shared" si="25"/>
        <v xml:space="preserve">  &amp; </v>
      </c>
      <c r="K520" s="10"/>
      <c r="L520" s="97"/>
      <c r="M520" s="89" t="str">
        <f t="shared" si="26"/>
        <v xml:space="preserve"> &amp; </v>
      </c>
    </row>
    <row r="521" spans="1:13" x14ac:dyDescent="0.25">
      <c r="A521" s="10"/>
      <c r="B521" s="10"/>
      <c r="C521" s="97"/>
      <c r="D521" s="89" t="str">
        <f t="shared" si="24"/>
        <v xml:space="preserve">  &amp; </v>
      </c>
      <c r="F521" s="10"/>
      <c r="G521" s="10"/>
      <c r="H521" s="97"/>
      <c r="I521" s="89" t="str">
        <f t="shared" si="25"/>
        <v xml:space="preserve">  &amp; </v>
      </c>
      <c r="K521" s="10"/>
      <c r="L521" s="97"/>
      <c r="M521" s="89" t="str">
        <f t="shared" si="26"/>
        <v xml:space="preserve"> &amp; </v>
      </c>
    </row>
    <row r="522" spans="1:13" x14ac:dyDescent="0.25">
      <c r="A522" s="10"/>
      <c r="B522" s="10"/>
      <c r="C522" s="97"/>
      <c r="D522" s="89" t="str">
        <f t="shared" si="24"/>
        <v xml:space="preserve">  &amp; </v>
      </c>
      <c r="F522" s="10"/>
      <c r="G522" s="10"/>
      <c r="H522" s="97"/>
      <c r="I522" s="89" t="str">
        <f t="shared" si="25"/>
        <v xml:space="preserve">  &amp; </v>
      </c>
      <c r="K522" s="10"/>
      <c r="L522" s="97"/>
      <c r="M522" s="89" t="str">
        <f t="shared" si="26"/>
        <v xml:space="preserve"> &amp; </v>
      </c>
    </row>
    <row r="523" spans="1:13" x14ac:dyDescent="0.25">
      <c r="A523" s="10"/>
      <c r="B523" s="10"/>
      <c r="C523" s="97"/>
      <c r="D523" s="89" t="str">
        <f t="shared" si="24"/>
        <v xml:space="preserve">  &amp; </v>
      </c>
      <c r="F523" s="10"/>
      <c r="G523" s="10"/>
      <c r="H523" s="97"/>
      <c r="I523" s="89" t="str">
        <f t="shared" si="25"/>
        <v xml:space="preserve">  &amp; </v>
      </c>
      <c r="K523" s="10"/>
      <c r="L523" s="97"/>
      <c r="M523" s="89" t="str">
        <f t="shared" si="26"/>
        <v xml:space="preserve"> &amp; </v>
      </c>
    </row>
    <row r="524" spans="1:13" x14ac:dyDescent="0.25">
      <c r="A524" s="10"/>
      <c r="B524" s="10"/>
      <c r="C524" s="97"/>
      <c r="D524" s="89" t="str">
        <f t="shared" si="24"/>
        <v xml:space="preserve">  &amp; </v>
      </c>
      <c r="F524" s="10"/>
      <c r="G524" s="10"/>
      <c r="H524" s="97"/>
      <c r="I524" s="89" t="str">
        <f t="shared" si="25"/>
        <v xml:space="preserve">  &amp; </v>
      </c>
      <c r="K524" s="10"/>
      <c r="L524" s="97"/>
      <c r="M524" s="89" t="str">
        <f t="shared" si="26"/>
        <v xml:space="preserve"> &amp; </v>
      </c>
    </row>
    <row r="525" spans="1:13" x14ac:dyDescent="0.25">
      <c r="A525" s="10"/>
      <c r="B525" s="10"/>
      <c r="C525" s="97"/>
      <c r="D525" s="89" t="str">
        <f t="shared" si="24"/>
        <v xml:space="preserve">  &amp; </v>
      </c>
      <c r="F525" s="10"/>
      <c r="G525" s="10"/>
      <c r="H525" s="97"/>
      <c r="I525" s="89" t="str">
        <f t="shared" si="25"/>
        <v xml:space="preserve">  &amp; </v>
      </c>
      <c r="K525" s="10"/>
      <c r="L525" s="97"/>
      <c r="M525" s="89" t="str">
        <f t="shared" si="26"/>
        <v xml:space="preserve"> &amp; </v>
      </c>
    </row>
    <row r="526" spans="1:13" x14ac:dyDescent="0.25">
      <c r="A526" s="10"/>
      <c r="B526" s="10"/>
      <c r="C526" s="97"/>
      <c r="D526" s="89" t="str">
        <f t="shared" si="24"/>
        <v xml:space="preserve">  &amp; </v>
      </c>
      <c r="F526" s="10"/>
      <c r="G526" s="10"/>
      <c r="H526" s="97"/>
      <c r="I526" s="89" t="str">
        <f t="shared" si="25"/>
        <v xml:space="preserve">  &amp; </v>
      </c>
      <c r="K526" s="10"/>
      <c r="L526" s="97"/>
      <c r="M526" s="89" t="str">
        <f t="shared" si="26"/>
        <v xml:space="preserve"> &amp; </v>
      </c>
    </row>
    <row r="527" spans="1:13" x14ac:dyDescent="0.25">
      <c r="A527" s="10"/>
      <c r="B527" s="10"/>
      <c r="C527" s="97"/>
      <c r="D527" s="89" t="str">
        <f t="shared" si="24"/>
        <v xml:space="preserve">  &amp; </v>
      </c>
      <c r="F527" s="10"/>
      <c r="G527" s="10"/>
      <c r="H527" s="97"/>
      <c r="I527" s="89" t="str">
        <f t="shared" si="25"/>
        <v xml:space="preserve">  &amp; </v>
      </c>
      <c r="K527" s="10"/>
      <c r="L527" s="97"/>
      <c r="M527" s="89" t="str">
        <f t="shared" si="26"/>
        <v xml:space="preserve"> &amp; </v>
      </c>
    </row>
    <row r="528" spans="1:13" x14ac:dyDescent="0.25">
      <c r="A528" s="10"/>
      <c r="B528" s="10"/>
      <c r="C528" s="97"/>
      <c r="D528" s="89" t="str">
        <f t="shared" si="24"/>
        <v xml:space="preserve">  &amp; </v>
      </c>
      <c r="F528" s="10"/>
      <c r="G528" s="10"/>
      <c r="H528" s="97"/>
      <c r="I528" s="89" t="str">
        <f t="shared" si="25"/>
        <v xml:space="preserve">  &amp; </v>
      </c>
      <c r="K528" s="10"/>
      <c r="L528" s="97"/>
      <c r="M528" s="89" t="str">
        <f t="shared" si="26"/>
        <v xml:space="preserve"> &amp; </v>
      </c>
    </row>
    <row r="529" spans="1:13" x14ac:dyDescent="0.25">
      <c r="A529" s="10"/>
      <c r="B529" s="10"/>
      <c r="C529" s="97"/>
      <c r="D529" s="89" t="str">
        <f t="shared" si="24"/>
        <v xml:space="preserve">  &amp; </v>
      </c>
      <c r="F529" s="10"/>
      <c r="G529" s="10"/>
      <c r="H529" s="97"/>
      <c r="I529" s="89" t="str">
        <f t="shared" si="25"/>
        <v xml:space="preserve">  &amp; </v>
      </c>
      <c r="K529" s="10"/>
      <c r="L529" s="97"/>
      <c r="M529" s="89" t="str">
        <f t="shared" si="26"/>
        <v xml:space="preserve"> &amp; </v>
      </c>
    </row>
    <row r="530" spans="1:13" x14ac:dyDescent="0.25">
      <c r="A530" s="10"/>
      <c r="B530" s="10"/>
      <c r="C530" s="97"/>
      <c r="D530" s="89" t="str">
        <f t="shared" si="24"/>
        <v xml:space="preserve">  &amp; </v>
      </c>
      <c r="F530" s="10"/>
      <c r="G530" s="10"/>
      <c r="H530" s="97"/>
      <c r="I530" s="89" t="str">
        <f t="shared" si="25"/>
        <v xml:space="preserve">  &amp; </v>
      </c>
      <c r="K530" s="10"/>
      <c r="L530" s="97"/>
      <c r="M530" s="89" t="str">
        <f t="shared" si="26"/>
        <v xml:space="preserve"> &amp; </v>
      </c>
    </row>
    <row r="531" spans="1:13" x14ac:dyDescent="0.25">
      <c r="A531" s="10"/>
      <c r="B531" s="10"/>
      <c r="C531" s="97"/>
      <c r="D531" s="89" t="str">
        <f t="shared" si="24"/>
        <v xml:space="preserve">  &amp; </v>
      </c>
      <c r="F531" s="10"/>
      <c r="G531" s="10"/>
      <c r="H531" s="97"/>
      <c r="I531" s="89" t="str">
        <f t="shared" si="25"/>
        <v xml:space="preserve">  &amp; </v>
      </c>
      <c r="K531" s="10"/>
      <c r="L531" s="97"/>
      <c r="M531" s="89" t="str">
        <f t="shared" si="26"/>
        <v xml:space="preserve"> &amp; </v>
      </c>
    </row>
    <row r="532" spans="1:13" x14ac:dyDescent="0.25">
      <c r="A532" s="10"/>
      <c r="B532" s="10"/>
      <c r="C532" s="97"/>
      <c r="D532" s="89" t="str">
        <f t="shared" si="24"/>
        <v xml:space="preserve">  &amp; </v>
      </c>
      <c r="F532" s="10"/>
      <c r="G532" s="10"/>
      <c r="H532" s="97"/>
      <c r="I532" s="89" t="str">
        <f t="shared" si="25"/>
        <v xml:space="preserve">  &amp; </v>
      </c>
      <c r="K532" s="10"/>
      <c r="L532" s="97"/>
      <c r="M532" s="89" t="str">
        <f t="shared" si="26"/>
        <v xml:space="preserve"> &amp; </v>
      </c>
    </row>
    <row r="533" spans="1:13" x14ac:dyDescent="0.25">
      <c r="A533" s="10"/>
      <c r="B533" s="10"/>
      <c r="C533" s="97"/>
      <c r="D533" s="89" t="str">
        <f t="shared" si="24"/>
        <v xml:space="preserve">  &amp; </v>
      </c>
      <c r="F533" s="10"/>
      <c r="G533" s="10"/>
      <c r="H533" s="97"/>
      <c r="I533" s="89" t="str">
        <f t="shared" si="25"/>
        <v xml:space="preserve">  &amp; </v>
      </c>
      <c r="K533" s="10"/>
      <c r="L533" s="97"/>
      <c r="M533" s="89" t="str">
        <f t="shared" si="26"/>
        <v xml:space="preserve"> &amp; </v>
      </c>
    </row>
    <row r="534" spans="1:13" x14ac:dyDescent="0.25">
      <c r="A534" s="10"/>
      <c r="B534" s="10"/>
      <c r="C534" s="97"/>
      <c r="D534" s="89" t="str">
        <f t="shared" si="24"/>
        <v xml:space="preserve">  &amp; </v>
      </c>
      <c r="F534" s="10"/>
      <c r="G534" s="10"/>
      <c r="H534" s="97"/>
      <c r="I534" s="89" t="str">
        <f t="shared" si="25"/>
        <v xml:space="preserve">  &amp; </v>
      </c>
      <c r="K534" s="10"/>
      <c r="L534" s="97"/>
      <c r="M534" s="89" t="str">
        <f t="shared" si="26"/>
        <v xml:space="preserve"> &amp; </v>
      </c>
    </row>
    <row r="535" spans="1:13" x14ac:dyDescent="0.25">
      <c r="A535" s="10"/>
      <c r="B535" s="10"/>
      <c r="C535" s="97"/>
      <c r="D535" s="89" t="str">
        <f t="shared" si="24"/>
        <v xml:space="preserve">  &amp; </v>
      </c>
      <c r="F535" s="10"/>
      <c r="G535" s="10"/>
      <c r="H535" s="97"/>
      <c r="I535" s="89" t="str">
        <f t="shared" si="25"/>
        <v xml:space="preserve">  &amp; </v>
      </c>
      <c r="K535" s="10"/>
      <c r="L535" s="97"/>
      <c r="M535" s="89" t="str">
        <f t="shared" si="26"/>
        <v xml:space="preserve"> &amp; </v>
      </c>
    </row>
    <row r="536" spans="1:13" x14ac:dyDescent="0.25">
      <c r="A536" s="10"/>
      <c r="B536" s="10"/>
      <c r="C536" s="97"/>
      <c r="D536" s="89" t="str">
        <f t="shared" si="24"/>
        <v xml:space="preserve">  &amp; </v>
      </c>
      <c r="F536" s="10"/>
      <c r="G536" s="10"/>
      <c r="H536" s="97"/>
      <c r="I536" s="89" t="str">
        <f t="shared" si="25"/>
        <v xml:space="preserve">  &amp; </v>
      </c>
      <c r="K536" s="10"/>
      <c r="L536" s="97"/>
      <c r="M536" s="89" t="str">
        <f t="shared" si="26"/>
        <v xml:space="preserve"> &amp; </v>
      </c>
    </row>
    <row r="537" spans="1:13" x14ac:dyDescent="0.25">
      <c r="A537" s="10"/>
      <c r="B537" s="10"/>
      <c r="C537" s="97"/>
      <c r="D537" s="89" t="str">
        <f t="shared" si="24"/>
        <v xml:space="preserve">  &amp; </v>
      </c>
      <c r="F537" s="10"/>
      <c r="G537" s="10"/>
      <c r="H537" s="97"/>
      <c r="I537" s="89" t="str">
        <f t="shared" si="25"/>
        <v xml:space="preserve">  &amp; </v>
      </c>
      <c r="K537" s="10"/>
      <c r="L537" s="97"/>
      <c r="M537" s="89" t="str">
        <f t="shared" si="26"/>
        <v xml:space="preserve"> &amp; </v>
      </c>
    </row>
    <row r="538" spans="1:13" x14ac:dyDescent="0.25">
      <c r="A538" s="10"/>
      <c r="B538" s="10"/>
      <c r="C538" s="97"/>
      <c r="D538" s="89" t="str">
        <f t="shared" si="24"/>
        <v xml:space="preserve">  &amp; </v>
      </c>
      <c r="F538" s="10"/>
      <c r="G538" s="10"/>
      <c r="H538" s="97"/>
      <c r="I538" s="89" t="str">
        <f t="shared" si="25"/>
        <v xml:space="preserve">  &amp; </v>
      </c>
      <c r="K538" s="10"/>
      <c r="L538" s="97"/>
      <c r="M538" s="89" t="str">
        <f t="shared" si="26"/>
        <v xml:space="preserve"> &amp; </v>
      </c>
    </row>
    <row r="539" spans="1:13" x14ac:dyDescent="0.25">
      <c r="A539" s="10"/>
      <c r="B539" s="10"/>
      <c r="C539" s="97"/>
      <c r="D539" s="89" t="str">
        <f t="shared" si="24"/>
        <v xml:space="preserve">  &amp; </v>
      </c>
      <c r="F539" s="10"/>
      <c r="G539" s="10"/>
      <c r="H539" s="97"/>
      <c r="I539" s="89" t="str">
        <f t="shared" si="25"/>
        <v xml:space="preserve">  &amp; </v>
      </c>
      <c r="K539" s="10"/>
      <c r="L539" s="97"/>
      <c r="M539" s="89" t="str">
        <f t="shared" si="26"/>
        <v xml:space="preserve"> &amp; </v>
      </c>
    </row>
    <row r="540" spans="1:13" x14ac:dyDescent="0.25">
      <c r="A540" s="10"/>
      <c r="B540" s="10"/>
      <c r="C540" s="97"/>
      <c r="D540" s="89" t="str">
        <f t="shared" si="24"/>
        <v xml:space="preserve">  &amp; </v>
      </c>
      <c r="F540" s="10"/>
      <c r="G540" s="10"/>
      <c r="H540" s="97"/>
      <c r="I540" s="89" t="str">
        <f t="shared" si="25"/>
        <v xml:space="preserve">  &amp; </v>
      </c>
      <c r="K540" s="10"/>
      <c r="L540" s="97"/>
      <c r="M540" s="89" t="str">
        <f t="shared" si="26"/>
        <v xml:space="preserve"> &amp; </v>
      </c>
    </row>
    <row r="541" spans="1:13" x14ac:dyDescent="0.25">
      <c r="A541" s="10"/>
      <c r="B541" s="10"/>
      <c r="C541" s="97"/>
      <c r="D541" s="89" t="str">
        <f t="shared" si="24"/>
        <v xml:space="preserve">  &amp; </v>
      </c>
      <c r="F541" s="10"/>
      <c r="G541" s="10"/>
      <c r="H541" s="97"/>
      <c r="I541" s="89" t="str">
        <f t="shared" si="25"/>
        <v xml:space="preserve">  &amp; </v>
      </c>
      <c r="K541" s="10"/>
      <c r="L541" s="97"/>
      <c r="M541" s="89" t="str">
        <f t="shared" si="26"/>
        <v xml:space="preserve"> &amp; </v>
      </c>
    </row>
    <row r="542" spans="1:13" x14ac:dyDescent="0.25">
      <c r="A542" s="10"/>
      <c r="B542" s="10"/>
      <c r="C542" s="97"/>
      <c r="D542" s="89" t="str">
        <f t="shared" si="24"/>
        <v xml:space="preserve">  &amp; </v>
      </c>
      <c r="F542" s="10"/>
      <c r="G542" s="10"/>
      <c r="H542" s="97"/>
      <c r="I542" s="89" t="str">
        <f t="shared" si="25"/>
        <v xml:space="preserve">  &amp; </v>
      </c>
      <c r="K542" s="10"/>
      <c r="L542" s="97"/>
      <c r="M542" s="89" t="str">
        <f t="shared" si="26"/>
        <v xml:space="preserve"> &amp; </v>
      </c>
    </row>
    <row r="543" spans="1:13" x14ac:dyDescent="0.25">
      <c r="A543" s="10"/>
      <c r="B543" s="10"/>
      <c r="C543" s="97"/>
      <c r="D543" s="89" t="str">
        <f t="shared" si="24"/>
        <v xml:space="preserve">  &amp; </v>
      </c>
      <c r="F543" s="10"/>
      <c r="G543" s="10"/>
      <c r="H543" s="97"/>
      <c r="I543" s="89" t="str">
        <f t="shared" si="25"/>
        <v xml:space="preserve">  &amp; </v>
      </c>
      <c r="K543" s="10"/>
      <c r="L543" s="97"/>
      <c r="M543" s="89" t="str">
        <f t="shared" si="26"/>
        <v xml:space="preserve"> &amp; </v>
      </c>
    </row>
    <row r="544" spans="1:13" x14ac:dyDescent="0.25">
      <c r="A544" s="10"/>
      <c r="B544" s="10"/>
      <c r="C544" s="97"/>
      <c r="D544" s="89" t="str">
        <f t="shared" si="24"/>
        <v xml:space="preserve">  &amp; </v>
      </c>
      <c r="F544" s="10"/>
      <c r="G544" s="10"/>
      <c r="H544" s="97"/>
      <c r="I544" s="89" t="str">
        <f t="shared" si="25"/>
        <v xml:space="preserve">  &amp; </v>
      </c>
      <c r="K544" s="10"/>
      <c r="L544" s="97"/>
      <c r="M544" s="89" t="str">
        <f t="shared" si="26"/>
        <v xml:space="preserve"> &amp; </v>
      </c>
    </row>
    <row r="545" spans="1:13" x14ac:dyDescent="0.25">
      <c r="A545" s="10"/>
      <c r="B545" s="10"/>
      <c r="C545" s="97"/>
      <c r="D545" s="89" t="str">
        <f t="shared" si="24"/>
        <v xml:space="preserve">  &amp; </v>
      </c>
      <c r="F545" s="10"/>
      <c r="G545" s="10"/>
      <c r="H545" s="97"/>
      <c r="I545" s="89" t="str">
        <f t="shared" si="25"/>
        <v xml:space="preserve">  &amp; </v>
      </c>
      <c r="K545" s="10"/>
      <c r="L545" s="97"/>
      <c r="M545" s="89" t="str">
        <f t="shared" si="26"/>
        <v xml:space="preserve"> &amp; </v>
      </c>
    </row>
    <row r="546" spans="1:13" x14ac:dyDescent="0.25">
      <c r="A546" s="10"/>
      <c r="B546" s="10"/>
      <c r="C546" s="97"/>
      <c r="D546" s="89" t="str">
        <f t="shared" si="24"/>
        <v xml:space="preserve">  &amp; </v>
      </c>
      <c r="F546" s="10"/>
      <c r="G546" s="10"/>
      <c r="H546" s="97"/>
      <c r="I546" s="89" t="str">
        <f t="shared" si="25"/>
        <v xml:space="preserve">  &amp; </v>
      </c>
      <c r="K546" s="10"/>
      <c r="L546" s="97"/>
      <c r="M546" s="89" t="str">
        <f t="shared" si="26"/>
        <v xml:space="preserve"> &amp; </v>
      </c>
    </row>
    <row r="547" spans="1:13" x14ac:dyDescent="0.25">
      <c r="A547" s="10"/>
      <c r="B547" s="10"/>
      <c r="C547" s="97"/>
      <c r="D547" s="89" t="str">
        <f t="shared" si="24"/>
        <v xml:space="preserve">  &amp; </v>
      </c>
      <c r="F547" s="10"/>
      <c r="G547" s="10"/>
      <c r="H547" s="97"/>
      <c r="I547" s="89" t="str">
        <f t="shared" si="25"/>
        <v xml:space="preserve">  &amp; </v>
      </c>
      <c r="K547" s="10"/>
      <c r="L547" s="97"/>
      <c r="M547" s="89" t="str">
        <f t="shared" si="26"/>
        <v xml:space="preserve"> &amp; </v>
      </c>
    </row>
    <row r="548" spans="1:13" x14ac:dyDescent="0.25">
      <c r="A548" s="10"/>
      <c r="B548" s="10"/>
      <c r="C548" s="97"/>
      <c r="D548" s="89" t="str">
        <f t="shared" si="24"/>
        <v xml:space="preserve">  &amp; </v>
      </c>
      <c r="F548" s="10"/>
      <c r="G548" s="10"/>
      <c r="H548" s="97"/>
      <c r="I548" s="89" t="str">
        <f t="shared" si="25"/>
        <v xml:space="preserve">  &amp; </v>
      </c>
      <c r="K548" s="10"/>
      <c r="L548" s="97"/>
      <c r="M548" s="89" t="str">
        <f t="shared" si="26"/>
        <v xml:space="preserve"> &amp; </v>
      </c>
    </row>
    <row r="549" spans="1:13" x14ac:dyDescent="0.25">
      <c r="A549" s="10"/>
      <c r="B549" s="10"/>
      <c r="C549" s="97"/>
      <c r="D549" s="89" t="str">
        <f t="shared" si="24"/>
        <v xml:space="preserve">  &amp; </v>
      </c>
      <c r="F549" s="10"/>
      <c r="G549" s="10"/>
      <c r="H549" s="97"/>
      <c r="I549" s="89" t="str">
        <f t="shared" si="25"/>
        <v xml:space="preserve">  &amp; </v>
      </c>
      <c r="K549" s="10"/>
      <c r="L549" s="97"/>
      <c r="M549" s="89" t="str">
        <f t="shared" si="26"/>
        <v xml:space="preserve"> &amp; </v>
      </c>
    </row>
    <row r="550" spans="1:13" x14ac:dyDescent="0.25">
      <c r="A550" s="10"/>
      <c r="B550" s="10"/>
      <c r="C550" s="97"/>
      <c r="D550" s="89" t="str">
        <f t="shared" si="24"/>
        <v xml:space="preserve">  &amp; </v>
      </c>
      <c r="F550" s="10"/>
      <c r="G550" s="10"/>
      <c r="H550" s="97"/>
      <c r="I550" s="89" t="str">
        <f t="shared" si="25"/>
        <v xml:space="preserve">  &amp; </v>
      </c>
      <c r="K550" s="10"/>
      <c r="L550" s="97"/>
      <c r="M550" s="89" t="str">
        <f t="shared" si="26"/>
        <v xml:space="preserve"> &amp; </v>
      </c>
    </row>
    <row r="551" spans="1:13" x14ac:dyDescent="0.25">
      <c r="A551" s="10"/>
      <c r="B551" s="10"/>
      <c r="C551" s="97"/>
      <c r="D551" s="89" t="str">
        <f t="shared" si="24"/>
        <v xml:space="preserve">  &amp; </v>
      </c>
      <c r="F551" s="10"/>
      <c r="G551" s="10"/>
      <c r="H551" s="97"/>
      <c r="I551" s="89" t="str">
        <f t="shared" si="25"/>
        <v xml:space="preserve">  &amp; </v>
      </c>
      <c r="K551" s="10"/>
      <c r="L551" s="97"/>
      <c r="M551" s="89" t="str">
        <f t="shared" si="26"/>
        <v xml:space="preserve"> &amp; </v>
      </c>
    </row>
    <row r="552" spans="1:13" x14ac:dyDescent="0.25">
      <c r="A552" s="10"/>
      <c r="B552" s="10"/>
      <c r="C552" s="97"/>
      <c r="D552" s="89" t="str">
        <f t="shared" si="24"/>
        <v xml:space="preserve">  &amp; </v>
      </c>
      <c r="F552" s="10"/>
      <c r="G552" s="10"/>
      <c r="H552" s="97"/>
      <c r="I552" s="89" t="str">
        <f t="shared" si="25"/>
        <v xml:space="preserve">  &amp; </v>
      </c>
      <c r="K552" s="10"/>
      <c r="L552" s="97"/>
      <c r="M552" s="89" t="str">
        <f t="shared" si="26"/>
        <v xml:space="preserve"> &amp; </v>
      </c>
    </row>
    <row r="553" spans="1:13" x14ac:dyDescent="0.25">
      <c r="A553" s="10"/>
      <c r="B553" s="10"/>
      <c r="C553" s="97"/>
      <c r="D553" s="89" t="str">
        <f t="shared" si="24"/>
        <v xml:space="preserve">  &amp; </v>
      </c>
      <c r="F553" s="10"/>
      <c r="G553" s="10"/>
      <c r="H553" s="97"/>
      <c r="I553" s="89" t="str">
        <f t="shared" si="25"/>
        <v xml:space="preserve">  &amp; </v>
      </c>
      <c r="K553" s="10"/>
      <c r="L553" s="97"/>
      <c r="M553" s="89" t="str">
        <f t="shared" si="26"/>
        <v xml:space="preserve"> &amp; </v>
      </c>
    </row>
    <row r="554" spans="1:13" x14ac:dyDescent="0.25">
      <c r="A554" s="10"/>
      <c r="B554" s="10"/>
      <c r="C554" s="97"/>
      <c r="D554" s="89" t="str">
        <f t="shared" si="24"/>
        <v xml:space="preserve">  &amp; </v>
      </c>
      <c r="F554" s="10"/>
      <c r="G554" s="10"/>
      <c r="H554" s="97"/>
      <c r="I554" s="89" t="str">
        <f t="shared" si="25"/>
        <v xml:space="preserve">  &amp; </v>
      </c>
      <c r="K554" s="10"/>
      <c r="L554" s="97"/>
      <c r="M554" s="89" t="str">
        <f t="shared" si="26"/>
        <v xml:space="preserve"> &amp; </v>
      </c>
    </row>
    <row r="555" spans="1:13" x14ac:dyDescent="0.25">
      <c r="A555" s="10"/>
      <c r="B555" s="10"/>
      <c r="C555" s="97"/>
      <c r="D555" s="89" t="str">
        <f t="shared" si="24"/>
        <v xml:space="preserve">  &amp; </v>
      </c>
      <c r="F555" s="10"/>
      <c r="G555" s="10"/>
      <c r="H555" s="97"/>
      <c r="I555" s="89" t="str">
        <f t="shared" si="25"/>
        <v xml:space="preserve">  &amp; </v>
      </c>
      <c r="K555" s="10"/>
      <c r="L555" s="97"/>
      <c r="M555" s="89" t="str">
        <f t="shared" si="26"/>
        <v xml:space="preserve"> &amp; </v>
      </c>
    </row>
    <row r="556" spans="1:13" x14ac:dyDescent="0.25">
      <c r="A556" s="10"/>
      <c r="B556" s="10"/>
      <c r="C556" s="97"/>
      <c r="D556" s="89" t="str">
        <f t="shared" si="24"/>
        <v xml:space="preserve">  &amp; </v>
      </c>
      <c r="F556" s="10"/>
      <c r="G556" s="10"/>
      <c r="H556" s="97"/>
      <c r="I556" s="89" t="str">
        <f t="shared" si="25"/>
        <v xml:space="preserve">  &amp; </v>
      </c>
      <c r="K556" s="10"/>
      <c r="L556" s="97"/>
      <c r="M556" s="89" t="str">
        <f t="shared" si="26"/>
        <v xml:space="preserve"> &amp; </v>
      </c>
    </row>
    <row r="557" spans="1:13" x14ac:dyDescent="0.25">
      <c r="A557" s="10"/>
      <c r="B557" s="10"/>
      <c r="C557" s="97"/>
      <c r="D557" s="89" t="str">
        <f t="shared" si="24"/>
        <v xml:space="preserve">  &amp; </v>
      </c>
      <c r="F557" s="10"/>
      <c r="G557" s="10"/>
      <c r="H557" s="97"/>
      <c r="I557" s="89" t="str">
        <f t="shared" si="25"/>
        <v xml:space="preserve">  &amp; </v>
      </c>
      <c r="K557" s="10"/>
      <c r="L557" s="97"/>
      <c r="M557" s="89" t="str">
        <f t="shared" si="26"/>
        <v xml:space="preserve"> &amp; </v>
      </c>
    </row>
    <row r="558" spans="1:13" x14ac:dyDescent="0.25">
      <c r="A558" s="10"/>
      <c r="B558" s="10"/>
      <c r="C558" s="97"/>
      <c r="D558" s="89" t="str">
        <f t="shared" si="24"/>
        <v xml:space="preserve">  &amp; </v>
      </c>
      <c r="F558" s="10"/>
      <c r="G558" s="10"/>
      <c r="H558" s="97"/>
      <c r="I558" s="89" t="str">
        <f t="shared" si="25"/>
        <v xml:space="preserve">  &amp; </v>
      </c>
      <c r="K558" s="10"/>
      <c r="L558" s="97"/>
      <c r="M558" s="89" t="str">
        <f t="shared" si="26"/>
        <v xml:space="preserve"> &amp; </v>
      </c>
    </row>
    <row r="559" spans="1:13" x14ac:dyDescent="0.25">
      <c r="A559" s="10"/>
      <c r="B559" s="10"/>
      <c r="C559" s="97"/>
      <c r="D559" s="89" t="str">
        <f t="shared" si="24"/>
        <v xml:space="preserve">  &amp; </v>
      </c>
      <c r="F559" s="10"/>
      <c r="G559" s="10"/>
      <c r="H559" s="97"/>
      <c r="I559" s="89" t="str">
        <f t="shared" si="25"/>
        <v xml:space="preserve">  &amp; </v>
      </c>
      <c r="K559" s="10"/>
      <c r="L559" s="97"/>
      <c r="M559" s="89" t="str">
        <f t="shared" si="26"/>
        <v xml:space="preserve"> &amp; </v>
      </c>
    </row>
    <row r="560" spans="1:13" x14ac:dyDescent="0.25">
      <c r="A560" s="10"/>
      <c r="B560" s="10"/>
      <c r="C560" s="97"/>
      <c r="D560" s="89" t="str">
        <f t="shared" si="24"/>
        <v xml:space="preserve">  &amp; </v>
      </c>
      <c r="F560" s="10"/>
      <c r="G560" s="10"/>
      <c r="H560" s="97"/>
      <c r="I560" s="89" t="str">
        <f t="shared" si="25"/>
        <v xml:space="preserve">  &amp; </v>
      </c>
      <c r="K560" s="10"/>
      <c r="L560" s="97"/>
      <c r="M560" s="89" t="str">
        <f t="shared" si="26"/>
        <v xml:space="preserve"> &amp; </v>
      </c>
    </row>
    <row r="561" spans="1:13" x14ac:dyDescent="0.25">
      <c r="A561" s="10"/>
      <c r="B561" s="10"/>
      <c r="C561" s="97"/>
      <c r="D561" s="89" t="str">
        <f t="shared" si="24"/>
        <v xml:space="preserve">  &amp; </v>
      </c>
      <c r="F561" s="10"/>
      <c r="G561" s="10"/>
      <c r="H561" s="97"/>
      <c r="I561" s="89" t="str">
        <f t="shared" si="25"/>
        <v xml:space="preserve">  &amp; </v>
      </c>
      <c r="K561" s="10"/>
      <c r="L561" s="97"/>
      <c r="M561" s="89" t="str">
        <f t="shared" si="26"/>
        <v xml:space="preserve"> &amp; </v>
      </c>
    </row>
    <row r="562" spans="1:13" x14ac:dyDescent="0.25">
      <c r="A562" s="10"/>
      <c r="B562" s="10"/>
      <c r="C562" s="97"/>
      <c r="D562" s="89" t="str">
        <f t="shared" si="24"/>
        <v xml:space="preserve">  &amp; </v>
      </c>
      <c r="F562" s="10"/>
      <c r="G562" s="10"/>
      <c r="H562" s="97"/>
      <c r="I562" s="89" t="str">
        <f t="shared" si="25"/>
        <v xml:space="preserve">  &amp; </v>
      </c>
      <c r="K562" s="10"/>
      <c r="L562" s="97"/>
      <c r="M562" s="89" t="str">
        <f t="shared" si="26"/>
        <v xml:space="preserve"> &amp; </v>
      </c>
    </row>
    <row r="563" spans="1:13" x14ac:dyDescent="0.25">
      <c r="A563" s="10"/>
      <c r="B563" s="10"/>
      <c r="C563" s="97"/>
      <c r="D563" s="89" t="str">
        <f t="shared" si="24"/>
        <v xml:space="preserve">  &amp; </v>
      </c>
      <c r="F563" s="10"/>
      <c r="G563" s="10"/>
      <c r="H563" s="97"/>
      <c r="I563" s="89" t="str">
        <f t="shared" si="25"/>
        <v xml:space="preserve">  &amp; </v>
      </c>
      <c r="K563" s="10"/>
      <c r="L563" s="97"/>
      <c r="M563" s="89" t="str">
        <f t="shared" si="26"/>
        <v xml:space="preserve"> &amp; </v>
      </c>
    </row>
    <row r="564" spans="1:13" x14ac:dyDescent="0.25">
      <c r="A564" s="10"/>
      <c r="B564" s="10"/>
      <c r="C564" s="97"/>
      <c r="D564" s="89" t="str">
        <f t="shared" si="24"/>
        <v xml:space="preserve">  &amp; </v>
      </c>
      <c r="F564" s="10"/>
      <c r="G564" s="10"/>
      <c r="H564" s="97"/>
      <c r="I564" s="89" t="str">
        <f t="shared" si="25"/>
        <v xml:space="preserve">  &amp; </v>
      </c>
      <c r="K564" s="10"/>
      <c r="L564" s="97"/>
      <c r="M564" s="89" t="str">
        <f t="shared" si="26"/>
        <v xml:space="preserve"> &amp; </v>
      </c>
    </row>
    <row r="565" spans="1:13" x14ac:dyDescent="0.25">
      <c r="A565" s="10"/>
      <c r="B565" s="10"/>
      <c r="C565" s="97"/>
      <c r="D565" s="89" t="str">
        <f t="shared" si="24"/>
        <v xml:space="preserve">  &amp; </v>
      </c>
      <c r="F565" s="10"/>
      <c r="G565" s="10"/>
      <c r="H565" s="97"/>
      <c r="I565" s="89" t="str">
        <f t="shared" si="25"/>
        <v xml:space="preserve">  &amp; </v>
      </c>
      <c r="K565" s="10"/>
      <c r="L565" s="97"/>
      <c r="M565" s="89" t="str">
        <f t="shared" si="26"/>
        <v xml:space="preserve"> &amp; </v>
      </c>
    </row>
    <row r="566" spans="1:13" x14ac:dyDescent="0.25">
      <c r="A566" s="10"/>
      <c r="B566" s="10"/>
      <c r="C566" s="97"/>
      <c r="D566" s="89" t="str">
        <f t="shared" si="24"/>
        <v xml:space="preserve">  &amp; </v>
      </c>
      <c r="F566" s="10"/>
      <c r="G566" s="10"/>
      <c r="H566" s="97"/>
      <c r="I566" s="89" t="str">
        <f t="shared" si="25"/>
        <v xml:space="preserve">  &amp; </v>
      </c>
      <c r="K566" s="10"/>
      <c r="L566" s="97"/>
      <c r="M566" s="89" t="str">
        <f t="shared" si="26"/>
        <v xml:space="preserve"> &amp; </v>
      </c>
    </row>
    <row r="567" spans="1:13" x14ac:dyDescent="0.25">
      <c r="A567" s="10"/>
      <c r="B567" s="10"/>
      <c r="C567" s="97"/>
      <c r="D567" s="89" t="str">
        <f t="shared" si="24"/>
        <v xml:space="preserve">  &amp; </v>
      </c>
      <c r="F567" s="10"/>
      <c r="G567" s="10"/>
      <c r="H567" s="97"/>
      <c r="I567" s="89" t="str">
        <f t="shared" si="25"/>
        <v xml:space="preserve">  &amp; </v>
      </c>
      <c r="K567" s="10"/>
      <c r="L567" s="97"/>
      <c r="M567" s="89" t="str">
        <f t="shared" si="26"/>
        <v xml:space="preserve"> &amp; </v>
      </c>
    </row>
    <row r="568" spans="1:13" x14ac:dyDescent="0.25">
      <c r="A568" s="10"/>
      <c r="B568" s="10"/>
      <c r="C568" s="97"/>
      <c r="D568" s="89" t="str">
        <f t="shared" si="24"/>
        <v xml:space="preserve">  &amp; </v>
      </c>
      <c r="F568" s="10"/>
      <c r="G568" s="10"/>
      <c r="H568" s="97"/>
      <c r="I568" s="89" t="str">
        <f t="shared" si="25"/>
        <v xml:space="preserve">  &amp; </v>
      </c>
      <c r="K568" s="10"/>
      <c r="L568" s="97"/>
      <c r="M568" s="89" t="str">
        <f t="shared" si="26"/>
        <v xml:space="preserve"> &amp; </v>
      </c>
    </row>
    <row r="569" spans="1:13" x14ac:dyDescent="0.25">
      <c r="A569" s="10"/>
      <c r="B569" s="10"/>
      <c r="C569" s="97"/>
      <c r="D569" s="89" t="str">
        <f t="shared" si="24"/>
        <v xml:space="preserve">  &amp; </v>
      </c>
      <c r="F569" s="10"/>
      <c r="G569" s="10"/>
      <c r="H569" s="97"/>
      <c r="I569" s="89" t="str">
        <f t="shared" si="25"/>
        <v xml:space="preserve">  &amp; </v>
      </c>
      <c r="K569" s="10"/>
      <c r="L569" s="97"/>
      <c r="M569" s="89" t="str">
        <f t="shared" si="26"/>
        <v xml:space="preserve"> &amp; </v>
      </c>
    </row>
    <row r="570" spans="1:13" x14ac:dyDescent="0.25">
      <c r="A570" s="10"/>
      <c r="B570" s="10"/>
      <c r="C570" s="97"/>
      <c r="D570" s="89" t="str">
        <f t="shared" si="24"/>
        <v xml:space="preserve">  &amp; </v>
      </c>
      <c r="F570" s="10"/>
      <c r="G570" s="10"/>
      <c r="H570" s="97"/>
      <c r="I570" s="89" t="str">
        <f t="shared" si="25"/>
        <v xml:space="preserve">  &amp; </v>
      </c>
      <c r="K570" s="10"/>
      <c r="L570" s="97"/>
      <c r="M570" s="89" t="str">
        <f t="shared" si="26"/>
        <v xml:space="preserve"> &amp; </v>
      </c>
    </row>
    <row r="571" spans="1:13" x14ac:dyDescent="0.25">
      <c r="A571" s="10"/>
      <c r="B571" s="10"/>
      <c r="C571" s="97"/>
      <c r="D571" s="89" t="str">
        <f t="shared" si="24"/>
        <v xml:space="preserve">  &amp; </v>
      </c>
      <c r="F571" s="10"/>
      <c r="G571" s="10"/>
      <c r="H571" s="97"/>
      <c r="I571" s="89" t="str">
        <f t="shared" si="25"/>
        <v xml:space="preserve">  &amp; </v>
      </c>
      <c r="K571" s="10"/>
      <c r="L571" s="97"/>
      <c r="M571" s="89" t="str">
        <f t="shared" si="26"/>
        <v xml:space="preserve"> &amp; </v>
      </c>
    </row>
    <row r="572" spans="1:13" x14ac:dyDescent="0.25">
      <c r="A572" s="10"/>
      <c r="B572" s="10"/>
      <c r="C572" s="97"/>
      <c r="D572" s="89" t="str">
        <f t="shared" si="24"/>
        <v xml:space="preserve">  &amp; </v>
      </c>
      <c r="F572" s="10"/>
      <c r="G572" s="10"/>
      <c r="H572" s="97"/>
      <c r="I572" s="89" t="str">
        <f t="shared" si="25"/>
        <v xml:space="preserve">  &amp; </v>
      </c>
      <c r="K572" s="10"/>
      <c r="L572" s="97"/>
      <c r="M572" s="89" t="str">
        <f t="shared" si="26"/>
        <v xml:space="preserve"> &amp; </v>
      </c>
    </row>
    <row r="573" spans="1:13" x14ac:dyDescent="0.25">
      <c r="A573" s="10"/>
      <c r="B573" s="10"/>
      <c r="C573" s="97"/>
      <c r="D573" s="89" t="str">
        <f t="shared" si="24"/>
        <v xml:space="preserve">  &amp; </v>
      </c>
      <c r="F573" s="10"/>
      <c r="G573" s="10"/>
      <c r="H573" s="97"/>
      <c r="I573" s="89" t="str">
        <f t="shared" si="25"/>
        <v xml:space="preserve">  &amp; </v>
      </c>
      <c r="K573" s="10"/>
      <c r="L573" s="97"/>
      <c r="M573" s="89" t="str">
        <f t="shared" si="26"/>
        <v xml:space="preserve"> &amp; </v>
      </c>
    </row>
    <row r="574" spans="1:13" x14ac:dyDescent="0.25">
      <c r="A574" s="10"/>
      <c r="B574" s="10"/>
      <c r="C574" s="97"/>
      <c r="D574" s="89" t="str">
        <f t="shared" si="24"/>
        <v xml:space="preserve">  &amp; </v>
      </c>
      <c r="F574" s="10"/>
      <c r="G574" s="10"/>
      <c r="H574" s="97"/>
      <c r="I574" s="89" t="str">
        <f t="shared" si="25"/>
        <v xml:space="preserve">  &amp; </v>
      </c>
      <c r="K574" s="10"/>
      <c r="L574" s="97"/>
      <c r="M574" s="89" t="str">
        <f t="shared" si="26"/>
        <v xml:space="preserve"> &amp; </v>
      </c>
    </row>
    <row r="575" spans="1:13" x14ac:dyDescent="0.25">
      <c r="A575" s="10"/>
      <c r="B575" s="10"/>
      <c r="C575" s="97"/>
      <c r="D575" s="89" t="str">
        <f t="shared" si="24"/>
        <v xml:space="preserve">  &amp; </v>
      </c>
      <c r="F575" s="10"/>
      <c r="G575" s="10"/>
      <c r="H575" s="97"/>
      <c r="I575" s="89" t="str">
        <f t="shared" si="25"/>
        <v xml:space="preserve">  &amp; </v>
      </c>
      <c r="K575" s="10"/>
      <c r="L575" s="97"/>
      <c r="M575" s="89" t="str">
        <f t="shared" si="26"/>
        <v xml:space="preserve"> &amp; </v>
      </c>
    </row>
    <row r="576" spans="1:13" x14ac:dyDescent="0.25">
      <c r="A576" s="10"/>
      <c r="B576" s="10"/>
      <c r="C576" s="97"/>
      <c r="D576" s="89" t="str">
        <f t="shared" si="24"/>
        <v xml:space="preserve">  &amp; </v>
      </c>
      <c r="F576" s="10"/>
      <c r="G576" s="10"/>
      <c r="H576" s="97"/>
      <c r="I576" s="89" t="str">
        <f t="shared" si="25"/>
        <v xml:space="preserve">  &amp; </v>
      </c>
      <c r="K576" s="10"/>
      <c r="L576" s="97"/>
      <c r="M576" s="89" t="str">
        <f t="shared" si="26"/>
        <v xml:space="preserve"> &amp; </v>
      </c>
    </row>
    <row r="577" spans="1:13" x14ac:dyDescent="0.25">
      <c r="A577" s="10"/>
      <c r="B577" s="10"/>
      <c r="C577" s="97"/>
      <c r="D577" s="89" t="str">
        <f t="shared" si="24"/>
        <v xml:space="preserve">  &amp; </v>
      </c>
      <c r="F577" s="10"/>
      <c r="G577" s="10"/>
      <c r="H577" s="97"/>
      <c r="I577" s="89" t="str">
        <f t="shared" si="25"/>
        <v xml:space="preserve">  &amp; </v>
      </c>
      <c r="K577" s="10"/>
      <c r="L577" s="97"/>
      <c r="M577" s="89" t="str">
        <f t="shared" si="26"/>
        <v xml:space="preserve"> &amp; </v>
      </c>
    </row>
    <row r="578" spans="1:13" x14ac:dyDescent="0.25">
      <c r="A578" s="10"/>
      <c r="B578" s="10"/>
      <c r="C578" s="97"/>
      <c r="D578" s="89" t="str">
        <f t="shared" si="24"/>
        <v xml:space="preserve">  &amp; </v>
      </c>
      <c r="F578" s="10"/>
      <c r="G578" s="10"/>
      <c r="H578" s="97"/>
      <c r="I578" s="89" t="str">
        <f t="shared" si="25"/>
        <v xml:space="preserve">  &amp; </v>
      </c>
      <c r="K578" s="10"/>
      <c r="L578" s="97"/>
      <c r="M578" s="89" t="str">
        <f t="shared" si="26"/>
        <v xml:space="preserve"> &amp; </v>
      </c>
    </row>
    <row r="579" spans="1:13" x14ac:dyDescent="0.25">
      <c r="A579" s="10"/>
      <c r="B579" s="10"/>
      <c r="C579" s="97"/>
      <c r="D579" s="89" t="str">
        <f t="shared" si="24"/>
        <v xml:space="preserve">  &amp; </v>
      </c>
      <c r="F579" s="10"/>
      <c r="G579" s="10"/>
      <c r="H579" s="97"/>
      <c r="I579" s="89" t="str">
        <f t="shared" si="25"/>
        <v xml:space="preserve">  &amp; </v>
      </c>
      <c r="K579" s="10"/>
      <c r="L579" s="97"/>
      <c r="M579" s="89" t="str">
        <f t="shared" si="26"/>
        <v xml:space="preserve"> &amp; </v>
      </c>
    </row>
    <row r="580" spans="1:13" x14ac:dyDescent="0.25">
      <c r="A580" s="10"/>
      <c r="B580" s="10"/>
      <c r="C580" s="97"/>
      <c r="D580" s="89" t="str">
        <f t="shared" si="24"/>
        <v xml:space="preserve">  &amp; </v>
      </c>
      <c r="F580" s="10"/>
      <c r="G580" s="10"/>
      <c r="H580" s="97"/>
      <c r="I580" s="89" t="str">
        <f t="shared" si="25"/>
        <v xml:space="preserve">  &amp; </v>
      </c>
      <c r="K580" s="10"/>
      <c r="L580" s="97"/>
      <c r="M580" s="89" t="str">
        <f t="shared" si="26"/>
        <v xml:space="preserve"> &amp; </v>
      </c>
    </row>
    <row r="581" spans="1:13" x14ac:dyDescent="0.25">
      <c r="A581" s="10"/>
      <c r="B581" s="10"/>
      <c r="C581" s="97"/>
      <c r="D581" s="89" t="str">
        <f t="shared" si="24"/>
        <v xml:space="preserve">  &amp; </v>
      </c>
      <c r="F581" s="10"/>
      <c r="G581" s="10"/>
      <c r="H581" s="97"/>
      <c r="I581" s="89" t="str">
        <f t="shared" si="25"/>
        <v xml:space="preserve">  &amp; </v>
      </c>
      <c r="K581" s="10"/>
      <c r="L581" s="97"/>
      <c r="M581" s="89" t="str">
        <f t="shared" si="26"/>
        <v xml:space="preserve"> &amp; </v>
      </c>
    </row>
    <row r="582" spans="1:13" x14ac:dyDescent="0.25">
      <c r="A582" s="10"/>
      <c r="B582" s="10"/>
      <c r="C582" s="97"/>
      <c r="D582" s="89" t="str">
        <f t="shared" si="24"/>
        <v xml:space="preserve">  &amp; </v>
      </c>
      <c r="F582" s="10"/>
      <c r="G582" s="10"/>
      <c r="H582" s="97"/>
      <c r="I582" s="89" t="str">
        <f t="shared" si="25"/>
        <v xml:space="preserve">  &amp; </v>
      </c>
      <c r="K582" s="10"/>
      <c r="L582" s="97"/>
      <c r="M582" s="89" t="str">
        <f t="shared" si="26"/>
        <v xml:space="preserve"> &amp; </v>
      </c>
    </row>
    <row r="583" spans="1:13" x14ac:dyDescent="0.25">
      <c r="A583" s="10"/>
      <c r="B583" s="10"/>
      <c r="C583" s="97"/>
      <c r="D583" s="89" t="str">
        <f t="shared" ref="D583:D646" si="27">A583&amp;" "&amp;B583&amp;" &amp; "&amp;C583</f>
        <v xml:space="preserve">  &amp; </v>
      </c>
      <c r="F583" s="10"/>
      <c r="G583" s="10"/>
      <c r="H583" s="97"/>
      <c r="I583" s="89" t="str">
        <f t="shared" ref="I583:I646" si="28">G583&amp;" "&amp;F583&amp;" &amp; "&amp;H583</f>
        <v xml:space="preserve">  &amp; </v>
      </c>
      <c r="K583" s="10"/>
      <c r="L583" s="97"/>
      <c r="M583" s="89" t="str">
        <f t="shared" ref="M583:M646" si="29">K583&amp;" &amp; "&amp;L583</f>
        <v xml:space="preserve"> &amp; </v>
      </c>
    </row>
    <row r="584" spans="1:13" x14ac:dyDescent="0.25">
      <c r="A584" s="10"/>
      <c r="B584" s="10"/>
      <c r="C584" s="97"/>
      <c r="D584" s="89" t="str">
        <f t="shared" si="27"/>
        <v xml:space="preserve">  &amp; </v>
      </c>
      <c r="F584" s="10"/>
      <c r="G584" s="10"/>
      <c r="H584" s="97"/>
      <c r="I584" s="89" t="str">
        <f t="shared" si="28"/>
        <v xml:space="preserve">  &amp; </v>
      </c>
      <c r="K584" s="10"/>
      <c r="L584" s="97"/>
      <c r="M584" s="89" t="str">
        <f t="shared" si="29"/>
        <v xml:space="preserve"> &amp; </v>
      </c>
    </row>
    <row r="585" spans="1:13" x14ac:dyDescent="0.25">
      <c r="A585" s="10"/>
      <c r="B585" s="10"/>
      <c r="C585" s="97"/>
      <c r="D585" s="89" t="str">
        <f t="shared" si="27"/>
        <v xml:space="preserve">  &amp; </v>
      </c>
      <c r="F585" s="10"/>
      <c r="G585" s="10"/>
      <c r="H585" s="97"/>
      <c r="I585" s="89" t="str">
        <f t="shared" si="28"/>
        <v xml:space="preserve">  &amp; </v>
      </c>
      <c r="K585" s="10"/>
      <c r="L585" s="97"/>
      <c r="M585" s="89" t="str">
        <f t="shared" si="29"/>
        <v xml:space="preserve"> &amp; </v>
      </c>
    </row>
    <row r="586" spans="1:13" x14ac:dyDescent="0.25">
      <c r="A586" s="10"/>
      <c r="B586" s="10"/>
      <c r="C586" s="97"/>
      <c r="D586" s="89" t="str">
        <f t="shared" si="27"/>
        <v xml:space="preserve">  &amp; </v>
      </c>
      <c r="F586" s="10"/>
      <c r="G586" s="10"/>
      <c r="H586" s="97"/>
      <c r="I586" s="89" t="str">
        <f t="shared" si="28"/>
        <v xml:space="preserve">  &amp; </v>
      </c>
      <c r="K586" s="10"/>
      <c r="L586" s="97"/>
      <c r="M586" s="89" t="str">
        <f t="shared" si="29"/>
        <v xml:space="preserve"> &amp; </v>
      </c>
    </row>
    <row r="587" spans="1:13" x14ac:dyDescent="0.25">
      <c r="A587" s="10"/>
      <c r="B587" s="10"/>
      <c r="C587" s="97"/>
      <c r="D587" s="89" t="str">
        <f t="shared" si="27"/>
        <v xml:space="preserve">  &amp; </v>
      </c>
      <c r="F587" s="10"/>
      <c r="G587" s="10"/>
      <c r="H587" s="97"/>
      <c r="I587" s="89" t="str">
        <f t="shared" si="28"/>
        <v xml:space="preserve">  &amp; </v>
      </c>
      <c r="K587" s="10"/>
      <c r="L587" s="97"/>
      <c r="M587" s="89" t="str">
        <f t="shared" si="29"/>
        <v xml:space="preserve"> &amp; </v>
      </c>
    </row>
    <row r="588" spans="1:13" x14ac:dyDescent="0.25">
      <c r="A588" s="10"/>
      <c r="B588" s="10"/>
      <c r="C588" s="97"/>
      <c r="D588" s="89" t="str">
        <f t="shared" si="27"/>
        <v xml:space="preserve">  &amp; </v>
      </c>
      <c r="F588" s="10"/>
      <c r="G588" s="10"/>
      <c r="H588" s="97"/>
      <c r="I588" s="89" t="str">
        <f t="shared" si="28"/>
        <v xml:space="preserve">  &amp; </v>
      </c>
      <c r="K588" s="10"/>
      <c r="L588" s="97"/>
      <c r="M588" s="89" t="str">
        <f t="shared" si="29"/>
        <v xml:space="preserve"> &amp; </v>
      </c>
    </row>
    <row r="589" spans="1:13" x14ac:dyDescent="0.25">
      <c r="A589" s="10"/>
      <c r="B589" s="10"/>
      <c r="C589" s="97"/>
      <c r="D589" s="89" t="str">
        <f t="shared" si="27"/>
        <v xml:space="preserve">  &amp; </v>
      </c>
      <c r="F589" s="10"/>
      <c r="G589" s="10"/>
      <c r="H589" s="97"/>
      <c r="I589" s="89" t="str">
        <f t="shared" si="28"/>
        <v xml:space="preserve">  &amp; </v>
      </c>
      <c r="K589" s="10"/>
      <c r="L589" s="97"/>
      <c r="M589" s="89" t="str">
        <f t="shared" si="29"/>
        <v xml:space="preserve"> &amp; </v>
      </c>
    </row>
    <row r="590" spans="1:13" x14ac:dyDescent="0.25">
      <c r="A590" s="10"/>
      <c r="B590" s="10"/>
      <c r="C590" s="97"/>
      <c r="D590" s="89" t="str">
        <f t="shared" si="27"/>
        <v xml:space="preserve">  &amp; </v>
      </c>
      <c r="F590" s="10"/>
      <c r="G590" s="10"/>
      <c r="H590" s="97"/>
      <c r="I590" s="89" t="str">
        <f t="shared" si="28"/>
        <v xml:space="preserve">  &amp; </v>
      </c>
      <c r="K590" s="10"/>
      <c r="L590" s="97"/>
      <c r="M590" s="89" t="str">
        <f t="shared" si="29"/>
        <v xml:space="preserve"> &amp; </v>
      </c>
    </row>
    <row r="591" spans="1:13" x14ac:dyDescent="0.25">
      <c r="A591" s="10"/>
      <c r="B591" s="10"/>
      <c r="C591" s="97"/>
      <c r="D591" s="89" t="str">
        <f t="shared" si="27"/>
        <v xml:space="preserve">  &amp; </v>
      </c>
      <c r="F591" s="10"/>
      <c r="G591" s="10"/>
      <c r="H591" s="97"/>
      <c r="I591" s="89" t="str">
        <f t="shared" si="28"/>
        <v xml:space="preserve">  &amp; </v>
      </c>
      <c r="K591" s="10"/>
      <c r="L591" s="97"/>
      <c r="M591" s="89" t="str">
        <f t="shared" si="29"/>
        <v xml:space="preserve"> &amp; </v>
      </c>
    </row>
    <row r="592" spans="1:13" x14ac:dyDescent="0.25">
      <c r="A592" s="10"/>
      <c r="B592" s="10"/>
      <c r="C592" s="97"/>
      <c r="D592" s="89" t="str">
        <f t="shared" si="27"/>
        <v xml:space="preserve">  &amp; </v>
      </c>
      <c r="F592" s="10"/>
      <c r="G592" s="10"/>
      <c r="H592" s="97"/>
      <c r="I592" s="89" t="str">
        <f t="shared" si="28"/>
        <v xml:space="preserve">  &amp; </v>
      </c>
      <c r="K592" s="10"/>
      <c r="L592" s="97"/>
      <c r="M592" s="89" t="str">
        <f t="shared" si="29"/>
        <v xml:space="preserve"> &amp; </v>
      </c>
    </row>
    <row r="593" spans="1:13" x14ac:dyDescent="0.25">
      <c r="A593" s="10"/>
      <c r="B593" s="10"/>
      <c r="C593" s="97"/>
      <c r="D593" s="89" t="str">
        <f t="shared" si="27"/>
        <v xml:space="preserve">  &amp; </v>
      </c>
      <c r="F593" s="10"/>
      <c r="G593" s="10"/>
      <c r="H593" s="97"/>
      <c r="I593" s="89" t="str">
        <f t="shared" si="28"/>
        <v xml:space="preserve">  &amp; </v>
      </c>
      <c r="K593" s="10"/>
      <c r="L593" s="97"/>
      <c r="M593" s="89" t="str">
        <f t="shared" si="29"/>
        <v xml:space="preserve"> &amp; </v>
      </c>
    </row>
    <row r="594" spans="1:13" x14ac:dyDescent="0.25">
      <c r="A594" s="10"/>
      <c r="B594" s="10"/>
      <c r="C594" s="97"/>
      <c r="D594" s="89" t="str">
        <f t="shared" si="27"/>
        <v xml:space="preserve">  &amp; </v>
      </c>
      <c r="F594" s="10"/>
      <c r="G594" s="10"/>
      <c r="H594" s="97"/>
      <c r="I594" s="89" t="str">
        <f t="shared" si="28"/>
        <v xml:space="preserve">  &amp; </v>
      </c>
      <c r="K594" s="10"/>
      <c r="L594" s="97"/>
      <c r="M594" s="89" t="str">
        <f t="shared" si="29"/>
        <v xml:space="preserve"> &amp; </v>
      </c>
    </row>
    <row r="595" spans="1:13" x14ac:dyDescent="0.25">
      <c r="A595" s="10"/>
      <c r="B595" s="10"/>
      <c r="C595" s="97"/>
      <c r="D595" s="89" t="str">
        <f t="shared" si="27"/>
        <v xml:space="preserve">  &amp; </v>
      </c>
      <c r="F595" s="10"/>
      <c r="G595" s="10"/>
      <c r="H595" s="97"/>
      <c r="I595" s="89" t="str">
        <f t="shared" si="28"/>
        <v xml:space="preserve">  &amp; </v>
      </c>
      <c r="K595" s="10"/>
      <c r="L595" s="97"/>
      <c r="M595" s="89" t="str">
        <f t="shared" si="29"/>
        <v xml:space="preserve"> &amp; </v>
      </c>
    </row>
    <row r="596" spans="1:13" x14ac:dyDescent="0.25">
      <c r="A596" s="10"/>
      <c r="B596" s="10"/>
      <c r="C596" s="97"/>
      <c r="D596" s="89" t="str">
        <f t="shared" si="27"/>
        <v xml:space="preserve">  &amp; </v>
      </c>
      <c r="F596" s="10"/>
      <c r="G596" s="10"/>
      <c r="H596" s="97"/>
      <c r="I596" s="89" t="str">
        <f t="shared" si="28"/>
        <v xml:space="preserve">  &amp; </v>
      </c>
      <c r="K596" s="10"/>
      <c r="L596" s="97"/>
      <c r="M596" s="89" t="str">
        <f t="shared" si="29"/>
        <v xml:space="preserve"> &amp; </v>
      </c>
    </row>
    <row r="597" spans="1:13" x14ac:dyDescent="0.25">
      <c r="A597" s="10"/>
      <c r="B597" s="10"/>
      <c r="C597" s="97"/>
      <c r="D597" s="89" t="str">
        <f t="shared" si="27"/>
        <v xml:space="preserve">  &amp; </v>
      </c>
      <c r="F597" s="10"/>
      <c r="G597" s="10"/>
      <c r="H597" s="97"/>
      <c r="I597" s="89" t="str">
        <f t="shared" si="28"/>
        <v xml:space="preserve">  &amp; </v>
      </c>
      <c r="K597" s="10"/>
      <c r="L597" s="97"/>
      <c r="M597" s="89" t="str">
        <f t="shared" si="29"/>
        <v xml:space="preserve"> &amp; </v>
      </c>
    </row>
    <row r="598" spans="1:13" x14ac:dyDescent="0.25">
      <c r="A598" s="10"/>
      <c r="B598" s="10"/>
      <c r="C598" s="97"/>
      <c r="D598" s="89" t="str">
        <f t="shared" si="27"/>
        <v xml:space="preserve">  &amp; </v>
      </c>
      <c r="F598" s="10"/>
      <c r="G598" s="10"/>
      <c r="H598" s="97"/>
      <c r="I598" s="89" t="str">
        <f t="shared" si="28"/>
        <v xml:space="preserve">  &amp; </v>
      </c>
      <c r="K598" s="10"/>
      <c r="L598" s="97"/>
      <c r="M598" s="89" t="str">
        <f t="shared" si="29"/>
        <v xml:space="preserve"> &amp; </v>
      </c>
    </row>
    <row r="599" spans="1:13" x14ac:dyDescent="0.25">
      <c r="A599" s="10"/>
      <c r="B599" s="10"/>
      <c r="C599" s="97"/>
      <c r="D599" s="89" t="str">
        <f t="shared" si="27"/>
        <v xml:space="preserve">  &amp; </v>
      </c>
      <c r="F599" s="10"/>
      <c r="G599" s="10"/>
      <c r="H599" s="97"/>
      <c r="I599" s="89" t="str">
        <f t="shared" si="28"/>
        <v xml:space="preserve">  &amp; </v>
      </c>
      <c r="K599" s="10"/>
      <c r="L599" s="97"/>
      <c r="M599" s="89" t="str">
        <f t="shared" si="29"/>
        <v xml:space="preserve"> &amp; </v>
      </c>
    </row>
    <row r="600" spans="1:13" x14ac:dyDescent="0.25">
      <c r="A600" s="10"/>
      <c r="B600" s="10"/>
      <c r="C600" s="97"/>
      <c r="D600" s="89" t="str">
        <f t="shared" si="27"/>
        <v xml:space="preserve">  &amp; </v>
      </c>
      <c r="F600" s="10"/>
      <c r="G600" s="10"/>
      <c r="H600" s="97"/>
      <c r="I600" s="89" t="str">
        <f t="shared" si="28"/>
        <v xml:space="preserve">  &amp; </v>
      </c>
      <c r="K600" s="10"/>
      <c r="L600" s="97"/>
      <c r="M600" s="89" t="str">
        <f t="shared" si="29"/>
        <v xml:space="preserve"> &amp; </v>
      </c>
    </row>
    <row r="601" spans="1:13" x14ac:dyDescent="0.25">
      <c r="A601" s="10"/>
      <c r="B601" s="10"/>
      <c r="C601" s="97"/>
      <c r="D601" s="89" t="str">
        <f t="shared" si="27"/>
        <v xml:space="preserve">  &amp; </v>
      </c>
      <c r="F601" s="10"/>
      <c r="G601" s="10"/>
      <c r="H601" s="97"/>
      <c r="I601" s="89" t="str">
        <f t="shared" si="28"/>
        <v xml:space="preserve">  &amp; </v>
      </c>
      <c r="K601" s="10"/>
      <c r="L601" s="97"/>
      <c r="M601" s="89" t="str">
        <f t="shared" si="29"/>
        <v xml:space="preserve"> &amp; </v>
      </c>
    </row>
    <row r="602" spans="1:13" x14ac:dyDescent="0.25">
      <c r="A602" s="10"/>
      <c r="B602" s="10"/>
      <c r="C602" s="97"/>
      <c r="D602" s="89" t="str">
        <f t="shared" si="27"/>
        <v xml:space="preserve">  &amp; </v>
      </c>
      <c r="F602" s="10"/>
      <c r="G602" s="10"/>
      <c r="H602" s="97"/>
      <c r="I602" s="89" t="str">
        <f t="shared" si="28"/>
        <v xml:space="preserve">  &amp; </v>
      </c>
      <c r="K602" s="10"/>
      <c r="L602" s="97"/>
      <c r="M602" s="89" t="str">
        <f t="shared" si="29"/>
        <v xml:space="preserve"> &amp; </v>
      </c>
    </row>
    <row r="603" spans="1:13" x14ac:dyDescent="0.25">
      <c r="A603" s="10"/>
      <c r="B603" s="10"/>
      <c r="C603" s="97"/>
      <c r="D603" s="89" t="str">
        <f t="shared" si="27"/>
        <v xml:space="preserve">  &amp; </v>
      </c>
      <c r="F603" s="10"/>
      <c r="G603" s="10"/>
      <c r="H603" s="97"/>
      <c r="I603" s="89" t="str">
        <f t="shared" si="28"/>
        <v xml:space="preserve">  &amp; </v>
      </c>
      <c r="K603" s="10"/>
      <c r="L603" s="97"/>
      <c r="M603" s="89" t="str">
        <f t="shared" si="29"/>
        <v xml:space="preserve"> &amp; </v>
      </c>
    </row>
    <row r="604" spans="1:13" x14ac:dyDescent="0.25">
      <c r="A604" s="10"/>
      <c r="B604" s="10"/>
      <c r="C604" s="97"/>
      <c r="D604" s="89" t="str">
        <f t="shared" si="27"/>
        <v xml:space="preserve">  &amp; </v>
      </c>
      <c r="F604" s="10"/>
      <c r="G604" s="10"/>
      <c r="H604" s="97"/>
      <c r="I604" s="89" t="str">
        <f t="shared" si="28"/>
        <v xml:space="preserve">  &amp; </v>
      </c>
      <c r="K604" s="10"/>
      <c r="L604" s="97"/>
      <c r="M604" s="89" t="str">
        <f t="shared" si="29"/>
        <v xml:space="preserve"> &amp; </v>
      </c>
    </row>
    <row r="605" spans="1:13" x14ac:dyDescent="0.25">
      <c r="A605" s="10"/>
      <c r="B605" s="10"/>
      <c r="C605" s="97"/>
      <c r="D605" s="89" t="str">
        <f t="shared" si="27"/>
        <v xml:space="preserve">  &amp; </v>
      </c>
      <c r="F605" s="10"/>
      <c r="G605" s="10"/>
      <c r="H605" s="97"/>
      <c r="I605" s="89" t="str">
        <f t="shared" si="28"/>
        <v xml:space="preserve">  &amp; </v>
      </c>
      <c r="K605" s="10"/>
      <c r="L605" s="97"/>
      <c r="M605" s="89" t="str">
        <f t="shared" si="29"/>
        <v xml:space="preserve"> &amp; </v>
      </c>
    </row>
    <row r="606" spans="1:13" x14ac:dyDescent="0.25">
      <c r="A606" s="10"/>
      <c r="B606" s="10"/>
      <c r="C606" s="97"/>
      <c r="D606" s="89" t="str">
        <f t="shared" si="27"/>
        <v xml:space="preserve">  &amp; </v>
      </c>
      <c r="F606" s="10"/>
      <c r="G606" s="10"/>
      <c r="H606" s="97"/>
      <c r="I606" s="89" t="str">
        <f t="shared" si="28"/>
        <v xml:space="preserve">  &amp; </v>
      </c>
      <c r="K606" s="10"/>
      <c r="L606" s="97"/>
      <c r="M606" s="89" t="str">
        <f t="shared" si="29"/>
        <v xml:space="preserve"> &amp; </v>
      </c>
    </row>
    <row r="607" spans="1:13" x14ac:dyDescent="0.25">
      <c r="A607" s="10"/>
      <c r="B607" s="10"/>
      <c r="C607" s="97"/>
      <c r="D607" s="89" t="str">
        <f t="shared" si="27"/>
        <v xml:space="preserve">  &amp; </v>
      </c>
      <c r="F607" s="10"/>
      <c r="G607" s="10"/>
      <c r="H607" s="97"/>
      <c r="I607" s="89" t="str">
        <f t="shared" si="28"/>
        <v xml:space="preserve">  &amp; </v>
      </c>
      <c r="K607" s="10"/>
      <c r="L607" s="97"/>
      <c r="M607" s="89" t="str">
        <f t="shared" si="29"/>
        <v xml:space="preserve"> &amp; </v>
      </c>
    </row>
    <row r="608" spans="1:13" x14ac:dyDescent="0.25">
      <c r="A608" s="10"/>
      <c r="B608" s="10"/>
      <c r="C608" s="97"/>
      <c r="D608" s="89" t="str">
        <f t="shared" si="27"/>
        <v xml:space="preserve">  &amp; </v>
      </c>
      <c r="F608" s="10"/>
      <c r="G608" s="10"/>
      <c r="H608" s="97"/>
      <c r="I608" s="89" t="str">
        <f t="shared" si="28"/>
        <v xml:space="preserve">  &amp; </v>
      </c>
      <c r="K608" s="10"/>
      <c r="L608" s="97"/>
      <c r="M608" s="89" t="str">
        <f t="shared" si="29"/>
        <v xml:space="preserve"> &amp; </v>
      </c>
    </row>
    <row r="609" spans="1:13" x14ac:dyDescent="0.25">
      <c r="A609" s="10"/>
      <c r="B609" s="10"/>
      <c r="C609" s="97"/>
      <c r="D609" s="89" t="str">
        <f t="shared" si="27"/>
        <v xml:space="preserve">  &amp; </v>
      </c>
      <c r="F609" s="10"/>
      <c r="G609" s="10"/>
      <c r="H609" s="97"/>
      <c r="I609" s="89" t="str">
        <f t="shared" si="28"/>
        <v xml:space="preserve">  &amp; </v>
      </c>
      <c r="K609" s="10"/>
      <c r="L609" s="97"/>
      <c r="M609" s="89" t="str">
        <f t="shared" si="29"/>
        <v xml:space="preserve"> &amp; </v>
      </c>
    </row>
    <row r="610" spans="1:13" x14ac:dyDescent="0.25">
      <c r="A610" s="10"/>
      <c r="B610" s="10"/>
      <c r="C610" s="97"/>
      <c r="D610" s="89" t="str">
        <f t="shared" si="27"/>
        <v xml:space="preserve">  &amp; </v>
      </c>
      <c r="F610" s="10"/>
      <c r="G610" s="10"/>
      <c r="H610" s="97"/>
      <c r="I610" s="89" t="str">
        <f t="shared" si="28"/>
        <v xml:space="preserve">  &amp; </v>
      </c>
      <c r="K610" s="10"/>
      <c r="L610" s="97"/>
      <c r="M610" s="89" t="str">
        <f t="shared" si="29"/>
        <v xml:space="preserve"> &amp; </v>
      </c>
    </row>
    <row r="611" spans="1:13" x14ac:dyDescent="0.25">
      <c r="A611" s="10"/>
      <c r="B611" s="10"/>
      <c r="C611" s="97"/>
      <c r="D611" s="89" t="str">
        <f t="shared" si="27"/>
        <v xml:space="preserve">  &amp; </v>
      </c>
      <c r="F611" s="10"/>
      <c r="G611" s="10"/>
      <c r="H611" s="97"/>
      <c r="I611" s="89" t="str">
        <f t="shared" si="28"/>
        <v xml:space="preserve">  &amp; </v>
      </c>
      <c r="K611" s="10"/>
      <c r="L611" s="97"/>
      <c r="M611" s="89" t="str">
        <f t="shared" si="29"/>
        <v xml:space="preserve"> &amp; </v>
      </c>
    </row>
    <row r="612" spans="1:13" x14ac:dyDescent="0.25">
      <c r="A612" s="10"/>
      <c r="B612" s="10"/>
      <c r="C612" s="97"/>
      <c r="D612" s="89" t="str">
        <f t="shared" si="27"/>
        <v xml:space="preserve">  &amp; </v>
      </c>
      <c r="F612" s="10"/>
      <c r="G612" s="10"/>
      <c r="H612" s="97"/>
      <c r="I612" s="89" t="str">
        <f t="shared" si="28"/>
        <v xml:space="preserve">  &amp; </v>
      </c>
      <c r="K612" s="10"/>
      <c r="L612" s="97"/>
      <c r="M612" s="89" t="str">
        <f t="shared" si="29"/>
        <v xml:space="preserve"> &amp; </v>
      </c>
    </row>
    <row r="613" spans="1:13" x14ac:dyDescent="0.25">
      <c r="A613" s="10"/>
      <c r="B613" s="10"/>
      <c r="C613" s="97"/>
      <c r="D613" s="89" t="str">
        <f t="shared" si="27"/>
        <v xml:space="preserve">  &amp; </v>
      </c>
      <c r="F613" s="10"/>
      <c r="G613" s="10"/>
      <c r="H613" s="97"/>
      <c r="I613" s="89" t="str">
        <f t="shared" si="28"/>
        <v xml:space="preserve">  &amp; </v>
      </c>
      <c r="K613" s="10"/>
      <c r="L613" s="97"/>
      <c r="M613" s="89" t="str">
        <f t="shared" si="29"/>
        <v xml:space="preserve"> &amp; </v>
      </c>
    </row>
    <row r="614" spans="1:13" x14ac:dyDescent="0.25">
      <c r="A614" s="10"/>
      <c r="B614" s="10"/>
      <c r="C614" s="97"/>
      <c r="D614" s="89" t="str">
        <f t="shared" si="27"/>
        <v xml:space="preserve">  &amp; </v>
      </c>
      <c r="F614" s="10"/>
      <c r="G614" s="10"/>
      <c r="H614" s="97"/>
      <c r="I614" s="89" t="str">
        <f t="shared" si="28"/>
        <v xml:space="preserve">  &amp; </v>
      </c>
      <c r="K614" s="10"/>
      <c r="L614" s="97"/>
      <c r="M614" s="89" t="str">
        <f t="shared" si="29"/>
        <v xml:space="preserve"> &amp; </v>
      </c>
    </row>
    <row r="615" spans="1:13" x14ac:dyDescent="0.25">
      <c r="A615" s="10"/>
      <c r="B615" s="10"/>
      <c r="C615" s="97"/>
      <c r="D615" s="89" t="str">
        <f t="shared" si="27"/>
        <v xml:space="preserve">  &amp; </v>
      </c>
      <c r="F615" s="10"/>
      <c r="G615" s="10"/>
      <c r="H615" s="97"/>
      <c r="I615" s="89" t="str">
        <f t="shared" si="28"/>
        <v xml:space="preserve">  &amp; </v>
      </c>
      <c r="K615" s="10"/>
      <c r="L615" s="97"/>
      <c r="M615" s="89" t="str">
        <f t="shared" si="29"/>
        <v xml:space="preserve"> &amp; </v>
      </c>
    </row>
    <row r="616" spans="1:13" x14ac:dyDescent="0.25">
      <c r="A616" s="10"/>
      <c r="B616" s="10"/>
      <c r="C616" s="97"/>
      <c r="D616" s="89" t="str">
        <f t="shared" si="27"/>
        <v xml:space="preserve">  &amp; </v>
      </c>
      <c r="F616" s="10"/>
      <c r="G616" s="10"/>
      <c r="H616" s="97"/>
      <c r="I616" s="89" t="str">
        <f t="shared" si="28"/>
        <v xml:space="preserve">  &amp; </v>
      </c>
      <c r="K616" s="10"/>
      <c r="L616" s="97"/>
      <c r="M616" s="89" t="str">
        <f t="shared" si="29"/>
        <v xml:space="preserve"> &amp; </v>
      </c>
    </row>
    <row r="617" spans="1:13" x14ac:dyDescent="0.25">
      <c r="A617" s="10"/>
      <c r="B617" s="10"/>
      <c r="C617" s="97"/>
      <c r="D617" s="89" t="str">
        <f t="shared" si="27"/>
        <v xml:space="preserve">  &amp; </v>
      </c>
      <c r="F617" s="10"/>
      <c r="G617" s="10"/>
      <c r="H617" s="97"/>
      <c r="I617" s="89" t="str">
        <f t="shared" si="28"/>
        <v xml:space="preserve">  &amp; </v>
      </c>
      <c r="K617" s="10"/>
      <c r="L617" s="97"/>
      <c r="M617" s="89" t="str">
        <f t="shared" si="29"/>
        <v xml:space="preserve"> &amp; </v>
      </c>
    </row>
    <row r="618" spans="1:13" x14ac:dyDescent="0.25">
      <c r="A618" s="10"/>
      <c r="B618" s="10"/>
      <c r="C618" s="97"/>
      <c r="D618" s="89" t="str">
        <f t="shared" si="27"/>
        <v xml:space="preserve">  &amp; </v>
      </c>
      <c r="F618" s="10"/>
      <c r="G618" s="10"/>
      <c r="H618" s="97"/>
      <c r="I618" s="89" t="str">
        <f t="shared" si="28"/>
        <v xml:space="preserve">  &amp; </v>
      </c>
      <c r="K618" s="10"/>
      <c r="L618" s="97"/>
      <c r="M618" s="89" t="str">
        <f t="shared" si="29"/>
        <v xml:space="preserve"> &amp; </v>
      </c>
    </row>
    <row r="619" spans="1:13" x14ac:dyDescent="0.25">
      <c r="A619" s="10"/>
      <c r="B619" s="10"/>
      <c r="C619" s="97"/>
      <c r="D619" s="89" t="str">
        <f t="shared" si="27"/>
        <v xml:space="preserve">  &amp; </v>
      </c>
      <c r="F619" s="10"/>
      <c r="G619" s="10"/>
      <c r="H619" s="97"/>
      <c r="I619" s="89" t="str">
        <f t="shared" si="28"/>
        <v xml:space="preserve">  &amp; </v>
      </c>
      <c r="K619" s="10"/>
      <c r="L619" s="97"/>
      <c r="M619" s="89" t="str">
        <f t="shared" si="29"/>
        <v xml:space="preserve"> &amp; </v>
      </c>
    </row>
    <row r="620" spans="1:13" x14ac:dyDescent="0.25">
      <c r="A620" s="10"/>
      <c r="B620" s="10"/>
      <c r="C620" s="97"/>
      <c r="D620" s="89" t="str">
        <f t="shared" si="27"/>
        <v xml:space="preserve">  &amp; </v>
      </c>
      <c r="F620" s="10"/>
      <c r="G620" s="10"/>
      <c r="H620" s="97"/>
      <c r="I620" s="89" t="str">
        <f t="shared" si="28"/>
        <v xml:space="preserve">  &amp; </v>
      </c>
      <c r="K620" s="10"/>
      <c r="L620" s="97"/>
      <c r="M620" s="89" t="str">
        <f t="shared" si="29"/>
        <v xml:space="preserve"> &amp; </v>
      </c>
    </row>
    <row r="621" spans="1:13" x14ac:dyDescent="0.25">
      <c r="A621" s="10"/>
      <c r="B621" s="10"/>
      <c r="C621" s="97"/>
      <c r="D621" s="89" t="str">
        <f t="shared" si="27"/>
        <v xml:space="preserve">  &amp; </v>
      </c>
      <c r="F621" s="10"/>
      <c r="G621" s="10"/>
      <c r="H621" s="97"/>
      <c r="I621" s="89" t="str">
        <f t="shared" si="28"/>
        <v xml:space="preserve">  &amp; </v>
      </c>
      <c r="K621" s="10"/>
      <c r="L621" s="97"/>
      <c r="M621" s="89" t="str">
        <f t="shared" si="29"/>
        <v xml:space="preserve"> &amp; </v>
      </c>
    </row>
    <row r="622" spans="1:13" x14ac:dyDescent="0.25">
      <c r="A622" s="10"/>
      <c r="B622" s="10"/>
      <c r="C622" s="97"/>
      <c r="D622" s="89" t="str">
        <f t="shared" si="27"/>
        <v xml:space="preserve">  &amp; </v>
      </c>
      <c r="F622" s="10"/>
      <c r="G622" s="10"/>
      <c r="H622" s="97"/>
      <c r="I622" s="89" t="str">
        <f t="shared" si="28"/>
        <v xml:space="preserve">  &amp; </v>
      </c>
      <c r="K622" s="10"/>
      <c r="L622" s="97"/>
      <c r="M622" s="89" t="str">
        <f t="shared" si="29"/>
        <v xml:space="preserve"> &amp; </v>
      </c>
    </row>
    <row r="623" spans="1:13" x14ac:dyDescent="0.25">
      <c r="A623" s="10"/>
      <c r="B623" s="10"/>
      <c r="C623" s="97"/>
      <c r="D623" s="89" t="str">
        <f t="shared" si="27"/>
        <v xml:space="preserve">  &amp; </v>
      </c>
      <c r="F623" s="10"/>
      <c r="G623" s="10"/>
      <c r="H623" s="97"/>
      <c r="I623" s="89" t="str">
        <f t="shared" si="28"/>
        <v xml:space="preserve">  &amp; </v>
      </c>
      <c r="K623" s="10"/>
      <c r="L623" s="97"/>
      <c r="M623" s="89" t="str">
        <f t="shared" si="29"/>
        <v xml:space="preserve"> &amp; </v>
      </c>
    </row>
    <row r="624" spans="1:13" x14ac:dyDescent="0.25">
      <c r="A624" s="10"/>
      <c r="B624" s="10"/>
      <c r="C624" s="97"/>
      <c r="D624" s="89" t="str">
        <f t="shared" si="27"/>
        <v xml:space="preserve">  &amp; </v>
      </c>
      <c r="F624" s="10"/>
      <c r="G624" s="10"/>
      <c r="H624" s="97"/>
      <c r="I624" s="89" t="str">
        <f t="shared" si="28"/>
        <v xml:space="preserve">  &amp; </v>
      </c>
      <c r="K624" s="10"/>
      <c r="L624" s="97"/>
      <c r="M624" s="89" t="str">
        <f t="shared" si="29"/>
        <v xml:space="preserve"> &amp; </v>
      </c>
    </row>
    <row r="625" spans="1:13" x14ac:dyDescent="0.25">
      <c r="A625" s="10"/>
      <c r="B625" s="10"/>
      <c r="C625" s="97"/>
      <c r="D625" s="89" t="str">
        <f t="shared" si="27"/>
        <v xml:space="preserve">  &amp; </v>
      </c>
      <c r="F625" s="10"/>
      <c r="G625" s="10"/>
      <c r="H625" s="97"/>
      <c r="I625" s="89" t="str">
        <f t="shared" si="28"/>
        <v xml:space="preserve">  &amp; </v>
      </c>
      <c r="K625" s="10"/>
      <c r="L625" s="97"/>
      <c r="M625" s="89" t="str">
        <f t="shared" si="29"/>
        <v xml:space="preserve"> &amp; </v>
      </c>
    </row>
    <row r="626" spans="1:13" x14ac:dyDescent="0.25">
      <c r="A626" s="10"/>
      <c r="B626" s="10"/>
      <c r="C626" s="97"/>
      <c r="D626" s="89" t="str">
        <f t="shared" si="27"/>
        <v xml:space="preserve">  &amp; </v>
      </c>
      <c r="F626" s="10"/>
      <c r="G626" s="10"/>
      <c r="H626" s="97"/>
      <c r="I626" s="89" t="str">
        <f t="shared" si="28"/>
        <v xml:space="preserve">  &amp; </v>
      </c>
      <c r="K626" s="10"/>
      <c r="L626" s="97"/>
      <c r="M626" s="89" t="str">
        <f t="shared" si="29"/>
        <v xml:space="preserve"> &amp; </v>
      </c>
    </row>
    <row r="627" spans="1:13" x14ac:dyDescent="0.25">
      <c r="A627" s="10"/>
      <c r="B627" s="10"/>
      <c r="C627" s="97"/>
      <c r="D627" s="89" t="str">
        <f t="shared" si="27"/>
        <v xml:space="preserve">  &amp; </v>
      </c>
      <c r="F627" s="10"/>
      <c r="G627" s="10"/>
      <c r="H627" s="97"/>
      <c r="I627" s="89" t="str">
        <f t="shared" si="28"/>
        <v xml:space="preserve">  &amp; </v>
      </c>
      <c r="K627" s="10"/>
      <c r="L627" s="97"/>
      <c r="M627" s="89" t="str">
        <f t="shared" si="29"/>
        <v xml:space="preserve"> &amp; </v>
      </c>
    </row>
    <row r="628" spans="1:13" x14ac:dyDescent="0.25">
      <c r="A628" s="10"/>
      <c r="B628" s="10"/>
      <c r="C628" s="97"/>
      <c r="D628" s="89" t="str">
        <f t="shared" si="27"/>
        <v xml:space="preserve">  &amp; </v>
      </c>
      <c r="F628" s="10"/>
      <c r="G628" s="10"/>
      <c r="H628" s="97"/>
      <c r="I628" s="89" t="str">
        <f t="shared" si="28"/>
        <v xml:space="preserve">  &amp; </v>
      </c>
      <c r="K628" s="10"/>
      <c r="L628" s="97"/>
      <c r="M628" s="89" t="str">
        <f t="shared" si="29"/>
        <v xml:space="preserve"> &amp; </v>
      </c>
    </row>
    <row r="629" spans="1:13" x14ac:dyDescent="0.25">
      <c r="A629" s="10"/>
      <c r="B629" s="10"/>
      <c r="C629" s="97"/>
      <c r="D629" s="89" t="str">
        <f t="shared" si="27"/>
        <v xml:space="preserve">  &amp; </v>
      </c>
      <c r="F629" s="10"/>
      <c r="G629" s="10"/>
      <c r="H629" s="97"/>
      <c r="I629" s="89" t="str">
        <f t="shared" si="28"/>
        <v xml:space="preserve">  &amp; </v>
      </c>
      <c r="K629" s="10"/>
      <c r="L629" s="97"/>
      <c r="M629" s="89" t="str">
        <f t="shared" si="29"/>
        <v xml:space="preserve"> &amp; </v>
      </c>
    </row>
    <row r="630" spans="1:13" x14ac:dyDescent="0.25">
      <c r="A630" s="10"/>
      <c r="B630" s="10"/>
      <c r="C630" s="97"/>
      <c r="D630" s="89" t="str">
        <f t="shared" si="27"/>
        <v xml:space="preserve">  &amp; </v>
      </c>
      <c r="F630" s="10"/>
      <c r="G630" s="10"/>
      <c r="H630" s="97"/>
      <c r="I630" s="89" t="str">
        <f t="shared" si="28"/>
        <v xml:space="preserve">  &amp; </v>
      </c>
      <c r="K630" s="10"/>
      <c r="L630" s="97"/>
      <c r="M630" s="89" t="str">
        <f t="shared" si="29"/>
        <v xml:space="preserve"> &amp; </v>
      </c>
    </row>
    <row r="631" spans="1:13" x14ac:dyDescent="0.25">
      <c r="A631" s="10"/>
      <c r="B631" s="10"/>
      <c r="C631" s="97"/>
      <c r="D631" s="89" t="str">
        <f t="shared" si="27"/>
        <v xml:space="preserve">  &amp; </v>
      </c>
      <c r="F631" s="10"/>
      <c r="G631" s="10"/>
      <c r="H631" s="97"/>
      <c r="I631" s="89" t="str">
        <f t="shared" si="28"/>
        <v xml:space="preserve">  &amp; </v>
      </c>
      <c r="K631" s="10"/>
      <c r="L631" s="97"/>
      <c r="M631" s="89" t="str">
        <f t="shared" si="29"/>
        <v xml:space="preserve"> &amp; </v>
      </c>
    </row>
    <row r="632" spans="1:13" x14ac:dyDescent="0.25">
      <c r="A632" s="10"/>
      <c r="B632" s="10"/>
      <c r="C632" s="97"/>
      <c r="D632" s="89" t="str">
        <f t="shared" si="27"/>
        <v xml:space="preserve">  &amp; </v>
      </c>
      <c r="F632" s="10"/>
      <c r="G632" s="10"/>
      <c r="H632" s="97"/>
      <c r="I632" s="89" t="str">
        <f t="shared" si="28"/>
        <v xml:space="preserve">  &amp; </v>
      </c>
      <c r="K632" s="10"/>
      <c r="L632" s="97"/>
      <c r="M632" s="89" t="str">
        <f t="shared" si="29"/>
        <v xml:space="preserve"> &amp; </v>
      </c>
    </row>
    <row r="633" spans="1:13" x14ac:dyDescent="0.25">
      <c r="A633" s="10"/>
      <c r="B633" s="10"/>
      <c r="C633" s="97"/>
      <c r="D633" s="89" t="str">
        <f t="shared" si="27"/>
        <v xml:space="preserve">  &amp; </v>
      </c>
      <c r="F633" s="10"/>
      <c r="G633" s="10"/>
      <c r="H633" s="97"/>
      <c r="I633" s="89" t="str">
        <f t="shared" si="28"/>
        <v xml:space="preserve">  &amp; </v>
      </c>
      <c r="K633" s="10"/>
      <c r="L633" s="97"/>
      <c r="M633" s="89" t="str">
        <f t="shared" si="29"/>
        <v xml:space="preserve"> &amp; </v>
      </c>
    </row>
    <row r="634" spans="1:13" x14ac:dyDescent="0.25">
      <c r="A634" s="10"/>
      <c r="B634" s="10"/>
      <c r="C634" s="97"/>
      <c r="D634" s="89" t="str">
        <f t="shared" si="27"/>
        <v xml:space="preserve">  &amp; </v>
      </c>
      <c r="F634" s="10"/>
      <c r="G634" s="10"/>
      <c r="H634" s="97"/>
      <c r="I634" s="89" t="str">
        <f t="shared" si="28"/>
        <v xml:space="preserve">  &amp; </v>
      </c>
      <c r="K634" s="10"/>
      <c r="L634" s="97"/>
      <c r="M634" s="89" t="str">
        <f t="shared" si="29"/>
        <v xml:space="preserve"> &amp; </v>
      </c>
    </row>
    <row r="635" spans="1:13" x14ac:dyDescent="0.25">
      <c r="A635" s="10"/>
      <c r="B635" s="10"/>
      <c r="C635" s="97"/>
      <c r="D635" s="89" t="str">
        <f t="shared" si="27"/>
        <v xml:space="preserve">  &amp; </v>
      </c>
      <c r="F635" s="10"/>
      <c r="G635" s="10"/>
      <c r="H635" s="97"/>
      <c r="I635" s="89" t="str">
        <f t="shared" si="28"/>
        <v xml:space="preserve">  &amp; </v>
      </c>
      <c r="K635" s="10"/>
      <c r="L635" s="97"/>
      <c r="M635" s="89" t="str">
        <f t="shared" si="29"/>
        <v xml:space="preserve"> &amp; </v>
      </c>
    </row>
    <row r="636" spans="1:13" x14ac:dyDescent="0.25">
      <c r="A636" s="10"/>
      <c r="B636" s="10"/>
      <c r="C636" s="97"/>
      <c r="D636" s="89" t="str">
        <f t="shared" si="27"/>
        <v xml:space="preserve">  &amp; </v>
      </c>
      <c r="F636" s="10"/>
      <c r="G636" s="10"/>
      <c r="H636" s="97"/>
      <c r="I636" s="89" t="str">
        <f t="shared" si="28"/>
        <v xml:space="preserve">  &amp; </v>
      </c>
      <c r="K636" s="10"/>
      <c r="L636" s="97"/>
      <c r="M636" s="89" t="str">
        <f t="shared" si="29"/>
        <v xml:space="preserve"> &amp; </v>
      </c>
    </row>
    <row r="637" spans="1:13" x14ac:dyDescent="0.25">
      <c r="A637" s="10"/>
      <c r="B637" s="10"/>
      <c r="C637" s="97"/>
      <c r="D637" s="89" t="str">
        <f t="shared" si="27"/>
        <v xml:space="preserve">  &amp; </v>
      </c>
      <c r="F637" s="10"/>
      <c r="G637" s="10"/>
      <c r="H637" s="97"/>
      <c r="I637" s="89" t="str">
        <f t="shared" si="28"/>
        <v xml:space="preserve">  &amp; </v>
      </c>
      <c r="K637" s="10"/>
      <c r="L637" s="97"/>
      <c r="M637" s="89" t="str">
        <f t="shared" si="29"/>
        <v xml:space="preserve"> &amp; </v>
      </c>
    </row>
    <row r="638" spans="1:13" x14ac:dyDescent="0.25">
      <c r="A638" s="10"/>
      <c r="B638" s="10"/>
      <c r="C638" s="97"/>
      <c r="D638" s="89" t="str">
        <f t="shared" si="27"/>
        <v xml:space="preserve">  &amp; </v>
      </c>
      <c r="F638" s="10"/>
      <c r="G638" s="10"/>
      <c r="H638" s="97"/>
      <c r="I638" s="89" t="str">
        <f t="shared" si="28"/>
        <v xml:space="preserve">  &amp; </v>
      </c>
      <c r="K638" s="10"/>
      <c r="L638" s="97"/>
      <c r="M638" s="89" t="str">
        <f t="shared" si="29"/>
        <v xml:space="preserve"> &amp; </v>
      </c>
    </row>
    <row r="639" spans="1:13" x14ac:dyDescent="0.25">
      <c r="A639" s="10"/>
      <c r="B639" s="10"/>
      <c r="C639" s="97"/>
      <c r="D639" s="89" t="str">
        <f t="shared" si="27"/>
        <v xml:space="preserve">  &amp; </v>
      </c>
      <c r="F639" s="10"/>
      <c r="G639" s="10"/>
      <c r="H639" s="97"/>
      <c r="I639" s="89" t="str">
        <f t="shared" si="28"/>
        <v xml:space="preserve">  &amp; </v>
      </c>
      <c r="K639" s="10"/>
      <c r="L639" s="97"/>
      <c r="M639" s="89" t="str">
        <f t="shared" si="29"/>
        <v xml:space="preserve"> &amp; </v>
      </c>
    </row>
    <row r="640" spans="1:13" x14ac:dyDescent="0.25">
      <c r="A640" s="10"/>
      <c r="B640" s="10"/>
      <c r="C640" s="97"/>
      <c r="D640" s="89" t="str">
        <f t="shared" si="27"/>
        <v xml:space="preserve">  &amp; </v>
      </c>
      <c r="F640" s="10"/>
      <c r="G640" s="10"/>
      <c r="H640" s="97"/>
      <c r="I640" s="89" t="str">
        <f t="shared" si="28"/>
        <v xml:space="preserve">  &amp; </v>
      </c>
      <c r="K640" s="10"/>
      <c r="L640" s="97"/>
      <c r="M640" s="89" t="str">
        <f t="shared" si="29"/>
        <v xml:space="preserve"> &amp; </v>
      </c>
    </row>
    <row r="641" spans="1:13" x14ac:dyDescent="0.25">
      <c r="A641" s="10"/>
      <c r="B641" s="10"/>
      <c r="C641" s="97"/>
      <c r="D641" s="89" t="str">
        <f t="shared" si="27"/>
        <v xml:space="preserve">  &amp; </v>
      </c>
      <c r="F641" s="10"/>
      <c r="G641" s="10"/>
      <c r="H641" s="97"/>
      <c r="I641" s="89" t="str">
        <f t="shared" si="28"/>
        <v xml:space="preserve">  &amp; </v>
      </c>
      <c r="K641" s="10"/>
      <c r="L641" s="97"/>
      <c r="M641" s="89" t="str">
        <f t="shared" si="29"/>
        <v xml:space="preserve"> &amp; </v>
      </c>
    </row>
    <row r="642" spans="1:13" x14ac:dyDescent="0.25">
      <c r="A642" s="10"/>
      <c r="B642" s="10"/>
      <c r="C642" s="97"/>
      <c r="D642" s="89" t="str">
        <f t="shared" si="27"/>
        <v xml:space="preserve">  &amp; </v>
      </c>
      <c r="F642" s="10"/>
      <c r="G642" s="10"/>
      <c r="H642" s="97"/>
      <c r="I642" s="89" t="str">
        <f t="shared" si="28"/>
        <v xml:space="preserve">  &amp; </v>
      </c>
      <c r="K642" s="10"/>
      <c r="L642" s="97"/>
      <c r="M642" s="89" t="str">
        <f t="shared" si="29"/>
        <v xml:space="preserve"> &amp; </v>
      </c>
    </row>
    <row r="643" spans="1:13" x14ac:dyDescent="0.25">
      <c r="A643" s="10"/>
      <c r="B643" s="10"/>
      <c r="C643" s="97"/>
      <c r="D643" s="89" t="str">
        <f t="shared" si="27"/>
        <v xml:space="preserve">  &amp; </v>
      </c>
      <c r="F643" s="10"/>
      <c r="G643" s="10"/>
      <c r="H643" s="97"/>
      <c r="I643" s="89" t="str">
        <f t="shared" si="28"/>
        <v xml:space="preserve">  &amp; </v>
      </c>
      <c r="K643" s="10"/>
      <c r="L643" s="97"/>
      <c r="M643" s="89" t="str">
        <f t="shared" si="29"/>
        <v xml:space="preserve"> &amp; </v>
      </c>
    </row>
    <row r="644" spans="1:13" x14ac:dyDescent="0.25">
      <c r="A644" s="10"/>
      <c r="B644" s="10"/>
      <c r="C644" s="97"/>
      <c r="D644" s="89" t="str">
        <f t="shared" si="27"/>
        <v xml:space="preserve">  &amp; </v>
      </c>
      <c r="F644" s="10"/>
      <c r="G644" s="10"/>
      <c r="H644" s="97"/>
      <c r="I644" s="89" t="str">
        <f t="shared" si="28"/>
        <v xml:space="preserve">  &amp; </v>
      </c>
      <c r="K644" s="10"/>
      <c r="L644" s="97"/>
      <c r="M644" s="89" t="str">
        <f t="shared" si="29"/>
        <v xml:space="preserve"> &amp; </v>
      </c>
    </row>
    <row r="645" spans="1:13" x14ac:dyDescent="0.25">
      <c r="A645" s="10"/>
      <c r="B645" s="10"/>
      <c r="C645" s="97"/>
      <c r="D645" s="89" t="str">
        <f t="shared" si="27"/>
        <v xml:space="preserve">  &amp; </v>
      </c>
      <c r="F645" s="10"/>
      <c r="G645" s="10"/>
      <c r="H645" s="97"/>
      <c r="I645" s="89" t="str">
        <f t="shared" si="28"/>
        <v xml:space="preserve">  &amp; </v>
      </c>
      <c r="K645" s="10"/>
      <c r="L645" s="97"/>
      <c r="M645" s="89" t="str">
        <f t="shared" si="29"/>
        <v xml:space="preserve"> &amp; </v>
      </c>
    </row>
    <row r="646" spans="1:13" x14ac:dyDescent="0.25">
      <c r="A646" s="10"/>
      <c r="B646" s="10"/>
      <c r="C646" s="97"/>
      <c r="D646" s="89" t="str">
        <f t="shared" si="27"/>
        <v xml:space="preserve">  &amp; </v>
      </c>
      <c r="F646" s="10"/>
      <c r="G646" s="10"/>
      <c r="H646" s="97"/>
      <c r="I646" s="89" t="str">
        <f t="shared" si="28"/>
        <v xml:space="preserve">  &amp; </v>
      </c>
      <c r="K646" s="10"/>
      <c r="L646" s="97"/>
      <c r="M646" s="89" t="str">
        <f t="shared" si="29"/>
        <v xml:space="preserve"> &amp; </v>
      </c>
    </row>
    <row r="647" spans="1:13" x14ac:dyDescent="0.25">
      <c r="A647" s="10"/>
      <c r="B647" s="10"/>
      <c r="C647" s="97"/>
      <c r="D647" s="89" t="str">
        <f t="shared" ref="D647" si="30">A647&amp;" "&amp;B647&amp;" &amp; "&amp;C647</f>
        <v xml:space="preserve">  &amp; </v>
      </c>
      <c r="F647" s="10"/>
      <c r="G647" s="10"/>
      <c r="H647" s="97"/>
      <c r="I647" s="89" t="str">
        <f t="shared" ref="I647" si="31">G647&amp;" "&amp;F647&amp;" &amp; "&amp;H647</f>
        <v xml:space="preserve">  &amp; </v>
      </c>
      <c r="K647" s="10"/>
      <c r="L647" s="97"/>
      <c r="M647" s="89" t="str">
        <f t="shared" ref="M647" si="32">K647&amp;" &amp; "&amp;L647</f>
        <v xml:space="preserve"> &amp; </v>
      </c>
    </row>
  </sheetData>
  <sheetProtection sheet="1" objects="1" scenarios="1"/>
  <mergeCells count="3">
    <mergeCell ref="A2:E2"/>
    <mergeCell ref="A3:E3"/>
    <mergeCell ref="A4:E4"/>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93"/>
  <sheetViews>
    <sheetView topLeftCell="A8" workbookViewId="0">
      <selection activeCell="A9" sqref="A9"/>
    </sheetView>
  </sheetViews>
  <sheetFormatPr defaultRowHeight="12.5" x14ac:dyDescent="0.25"/>
  <cols>
    <col min="1" max="1" width="19.1796875" style="78" customWidth="1"/>
    <col min="2" max="2" width="48.7265625" style="100" customWidth="1"/>
    <col min="3" max="3" width="21.81640625" customWidth="1"/>
    <col min="4" max="4" width="17" customWidth="1"/>
  </cols>
  <sheetData>
    <row r="1" spans="1:12" ht="20" x14ac:dyDescent="0.4">
      <c r="A1" s="131" t="s">
        <v>100</v>
      </c>
      <c r="B1" s="131"/>
    </row>
    <row r="2" spans="1:12" ht="15" customHeight="1" x14ac:dyDescent="0.4">
      <c r="A2" s="107"/>
      <c r="B2" s="107"/>
    </row>
    <row r="3" spans="1:12" x14ac:dyDescent="0.25">
      <c r="A3" s="132" t="s">
        <v>103</v>
      </c>
      <c r="B3" s="133"/>
      <c r="C3" s="133"/>
      <c r="D3" s="133"/>
    </row>
    <row r="4" spans="1:12" ht="33" customHeight="1" x14ac:dyDescent="0.25">
      <c r="A4" s="136" t="s">
        <v>102</v>
      </c>
      <c r="B4" s="137"/>
      <c r="C4" s="137"/>
      <c r="D4" s="137"/>
      <c r="E4" s="138"/>
      <c r="F4" s="138"/>
      <c r="G4" s="138"/>
      <c r="H4" s="138"/>
      <c r="I4" s="138"/>
      <c r="J4" s="138"/>
      <c r="K4" s="138"/>
      <c r="L4" s="138"/>
    </row>
    <row r="5" spans="1:12" ht="13.5" thickBot="1" x14ac:dyDescent="0.35">
      <c r="A5" s="134" t="s">
        <v>101</v>
      </c>
      <c r="B5" s="135"/>
      <c r="C5" s="135"/>
      <c r="D5" s="135"/>
    </row>
    <row r="6" spans="1:12" ht="16" thickBot="1" x14ac:dyDescent="0.4">
      <c r="A6" s="101" t="s">
        <v>99</v>
      </c>
      <c r="B6" s="110" t="s">
        <v>0</v>
      </c>
      <c r="C6" s="111" t="s">
        <v>97</v>
      </c>
      <c r="D6" s="112" t="s">
        <v>98</v>
      </c>
    </row>
    <row r="7" spans="1:12" x14ac:dyDescent="0.25">
      <c r="A7" s="109">
        <f>IF(B7&lt;&gt;"",1,"")</f>
        <v>1</v>
      </c>
      <c r="B7" s="116" t="s">
        <v>196</v>
      </c>
      <c r="C7" s="109">
        <f ca="1">IF(A7&lt;&gt;"",RAND(),"")</f>
        <v>3.4168830008347473E-2</v>
      </c>
      <c r="D7" s="114">
        <f ca="1">IF(A7&lt;&gt;"",RANK(C7,$C$7:$C$93),"")</f>
        <v>23</v>
      </c>
    </row>
    <row r="8" spans="1:12" x14ac:dyDescent="0.25">
      <c r="A8" s="108">
        <f>IF(B8&lt;&gt;"",$A7+1,"")</f>
        <v>2</v>
      </c>
      <c r="B8" s="116" t="s">
        <v>197</v>
      </c>
      <c r="C8" s="108">
        <f t="shared" ref="C8:C71" ca="1" si="0">IF(A8&lt;&gt;"",RAND(),"")</f>
        <v>0.20051273944916459</v>
      </c>
      <c r="D8" s="113">
        <f t="shared" ref="D8:D71" ca="1" si="1">IF(A8&lt;&gt;"",RANK(C8,$C$7:$C$93),"")</f>
        <v>17</v>
      </c>
    </row>
    <row r="9" spans="1:12" x14ac:dyDescent="0.25">
      <c r="A9" s="108">
        <f t="shared" ref="A9:A72" si="2">IF(B9&lt;&gt;"",$A8+1,"")</f>
        <v>3</v>
      </c>
      <c r="B9" s="116" t="s">
        <v>198</v>
      </c>
      <c r="C9" s="108">
        <f t="shared" ca="1" si="0"/>
        <v>0.70667300153610868</v>
      </c>
      <c r="D9" s="113">
        <f t="shared" ca="1" si="1"/>
        <v>7</v>
      </c>
    </row>
    <row r="10" spans="1:12" x14ac:dyDescent="0.25">
      <c r="A10" s="108">
        <f t="shared" si="2"/>
        <v>4</v>
      </c>
      <c r="B10" s="116" t="s">
        <v>199</v>
      </c>
      <c r="C10" s="108">
        <f t="shared" ca="1" si="0"/>
        <v>0.65905582889205017</v>
      </c>
      <c r="D10" s="113">
        <f t="shared" ca="1" si="1"/>
        <v>8</v>
      </c>
    </row>
    <row r="11" spans="1:12" x14ac:dyDescent="0.25">
      <c r="A11" s="108">
        <f t="shared" si="2"/>
        <v>5</v>
      </c>
      <c r="B11" s="116" t="s">
        <v>200</v>
      </c>
      <c r="C11" s="108">
        <f t="shared" ca="1" si="0"/>
        <v>0.30513356352010812</v>
      </c>
      <c r="D11" s="113">
        <f t="shared" ca="1" si="1"/>
        <v>13</v>
      </c>
    </row>
    <row r="12" spans="1:12" x14ac:dyDescent="0.25">
      <c r="A12" s="108">
        <f t="shared" si="2"/>
        <v>6</v>
      </c>
      <c r="B12" s="116" t="s">
        <v>201</v>
      </c>
      <c r="C12" s="108">
        <f t="shared" ca="1" si="0"/>
        <v>0.57697648189658945</v>
      </c>
      <c r="D12" s="113">
        <f t="shared" ca="1" si="1"/>
        <v>9</v>
      </c>
    </row>
    <row r="13" spans="1:12" x14ac:dyDescent="0.25">
      <c r="A13" s="108">
        <f t="shared" si="2"/>
        <v>7</v>
      </c>
      <c r="B13" s="116" t="s">
        <v>202</v>
      </c>
      <c r="C13" s="108">
        <f t="shared" ca="1" si="0"/>
        <v>0.29555154556872187</v>
      </c>
      <c r="D13" s="113">
        <f t="shared" ca="1" si="1"/>
        <v>15</v>
      </c>
    </row>
    <row r="14" spans="1:12" x14ac:dyDescent="0.25">
      <c r="A14" s="108">
        <f t="shared" si="2"/>
        <v>8</v>
      </c>
      <c r="B14" s="116" t="s">
        <v>203</v>
      </c>
      <c r="C14" s="108">
        <f t="shared" ca="1" si="0"/>
        <v>0.24876395717633482</v>
      </c>
      <c r="D14" s="113">
        <f t="shared" ca="1" si="1"/>
        <v>16</v>
      </c>
    </row>
    <row r="15" spans="1:12" x14ac:dyDescent="0.25">
      <c r="A15" s="108">
        <f t="shared" si="2"/>
        <v>9</v>
      </c>
      <c r="B15" s="117" t="s">
        <v>204</v>
      </c>
      <c r="C15" s="108">
        <f t="shared" ca="1" si="0"/>
        <v>0.84059572841669394</v>
      </c>
      <c r="D15" s="113">
        <f t="shared" ca="1" si="1"/>
        <v>4</v>
      </c>
    </row>
    <row r="16" spans="1:12" x14ac:dyDescent="0.25">
      <c r="A16" s="108">
        <f t="shared" si="2"/>
        <v>10</v>
      </c>
      <c r="B16" s="117" t="s">
        <v>205</v>
      </c>
      <c r="C16" s="108">
        <f t="shared" ca="1" si="0"/>
        <v>0.36328632684513695</v>
      </c>
      <c r="D16" s="113">
        <f t="shared" ca="1" si="1"/>
        <v>12</v>
      </c>
    </row>
    <row r="17" spans="1:5" x14ac:dyDescent="0.25">
      <c r="A17" s="108">
        <f t="shared" si="2"/>
        <v>11</v>
      </c>
      <c r="B17" s="122" t="s">
        <v>206</v>
      </c>
      <c r="C17" s="108">
        <f t="shared" ca="1" si="0"/>
        <v>0.71052116976513746</v>
      </c>
      <c r="D17" s="113">
        <f t="shared" ca="1" si="1"/>
        <v>6</v>
      </c>
    </row>
    <row r="18" spans="1:5" x14ac:dyDescent="0.25">
      <c r="A18" s="108">
        <f t="shared" si="2"/>
        <v>12</v>
      </c>
      <c r="B18" s="122" t="s">
        <v>207</v>
      </c>
      <c r="C18" s="108">
        <f t="shared" ca="1" si="0"/>
        <v>0.30300617700132237</v>
      </c>
      <c r="D18" s="113">
        <f t="shared" ca="1" si="1"/>
        <v>14</v>
      </c>
    </row>
    <row r="19" spans="1:5" x14ac:dyDescent="0.25">
      <c r="A19" s="108">
        <f t="shared" si="2"/>
        <v>13</v>
      </c>
      <c r="B19" s="122" t="s">
        <v>208</v>
      </c>
      <c r="C19" s="108">
        <f t="shared" ca="1" si="0"/>
        <v>0.13137615334934627</v>
      </c>
      <c r="D19" s="113">
        <f t="shared" ca="1" si="1"/>
        <v>18</v>
      </c>
      <c r="E19">
        <f t="shared" ref="E19:E71" ca="1" si="3">D19</f>
        <v>18</v>
      </c>
    </row>
    <row r="20" spans="1:5" x14ac:dyDescent="0.25">
      <c r="A20" s="108">
        <f t="shared" si="2"/>
        <v>14</v>
      </c>
      <c r="B20" s="122" t="s">
        <v>209</v>
      </c>
      <c r="C20" s="108">
        <f t="shared" ca="1" si="0"/>
        <v>0.82080205906631798</v>
      </c>
      <c r="D20" s="113">
        <f t="shared" ca="1" si="1"/>
        <v>5</v>
      </c>
      <c r="E20">
        <f t="shared" ca="1" si="3"/>
        <v>5</v>
      </c>
    </row>
    <row r="21" spans="1:5" x14ac:dyDescent="0.25">
      <c r="A21" s="108">
        <f t="shared" si="2"/>
        <v>15</v>
      </c>
      <c r="B21" s="123" t="s">
        <v>210</v>
      </c>
      <c r="C21" s="108">
        <f t="shared" ca="1" si="0"/>
        <v>0.45300316826137033</v>
      </c>
      <c r="D21" s="113">
        <f t="shared" ca="1" si="1"/>
        <v>10</v>
      </c>
      <c r="E21">
        <f t="shared" ca="1" si="3"/>
        <v>10</v>
      </c>
    </row>
    <row r="22" spans="1:5" x14ac:dyDescent="0.25">
      <c r="A22" s="108">
        <f t="shared" si="2"/>
        <v>16</v>
      </c>
      <c r="B22" s="123" t="s">
        <v>211</v>
      </c>
      <c r="C22" s="108">
        <f t="shared" ca="1" si="0"/>
        <v>0.87236167915425955</v>
      </c>
      <c r="D22" s="113">
        <f t="shared" ca="1" si="1"/>
        <v>2</v>
      </c>
      <c r="E22">
        <f t="shared" ca="1" si="3"/>
        <v>2</v>
      </c>
    </row>
    <row r="23" spans="1:5" x14ac:dyDescent="0.25">
      <c r="A23" s="108">
        <f t="shared" si="2"/>
        <v>17</v>
      </c>
      <c r="B23" s="123" t="s">
        <v>212</v>
      </c>
      <c r="C23" s="108">
        <f t="shared" ca="1" si="0"/>
        <v>0.12788749475658567</v>
      </c>
      <c r="D23" s="113">
        <f t="shared" ca="1" si="1"/>
        <v>19</v>
      </c>
      <c r="E23">
        <f t="shared" ca="1" si="3"/>
        <v>19</v>
      </c>
    </row>
    <row r="24" spans="1:5" x14ac:dyDescent="0.25">
      <c r="A24" s="108">
        <f t="shared" si="2"/>
        <v>18</v>
      </c>
      <c r="B24" s="123" t="s">
        <v>213</v>
      </c>
      <c r="C24" s="108">
        <f t="shared" ca="1" si="0"/>
        <v>0.10077093422412997</v>
      </c>
      <c r="D24" s="113">
        <f t="shared" ca="1" si="1"/>
        <v>21</v>
      </c>
      <c r="E24">
        <f t="shared" ca="1" si="3"/>
        <v>21</v>
      </c>
    </row>
    <row r="25" spans="1:5" x14ac:dyDescent="0.25">
      <c r="A25" s="108">
        <f t="shared" si="2"/>
        <v>19</v>
      </c>
      <c r="B25" s="123" t="s">
        <v>214</v>
      </c>
      <c r="C25" s="108">
        <f t="shared" ca="1" si="0"/>
        <v>8.3334506126144792E-3</v>
      </c>
      <c r="D25" s="113">
        <f t="shared" ca="1" si="1"/>
        <v>24</v>
      </c>
      <c r="E25">
        <f t="shared" ca="1" si="3"/>
        <v>24</v>
      </c>
    </row>
    <row r="26" spans="1:5" x14ac:dyDescent="0.25">
      <c r="A26" s="108">
        <f t="shared" si="2"/>
        <v>20</v>
      </c>
      <c r="B26" s="123" t="s">
        <v>215</v>
      </c>
      <c r="C26" s="108">
        <f t="shared" ca="1" si="0"/>
        <v>0.94324247711735165</v>
      </c>
      <c r="D26" s="113">
        <f t="shared" ca="1" si="1"/>
        <v>1</v>
      </c>
      <c r="E26">
        <f t="shared" ca="1" si="3"/>
        <v>1</v>
      </c>
    </row>
    <row r="27" spans="1:5" x14ac:dyDescent="0.25">
      <c r="A27" s="108">
        <f t="shared" si="2"/>
        <v>21</v>
      </c>
      <c r="B27" s="123" t="s">
        <v>216</v>
      </c>
      <c r="C27" s="108">
        <f t="shared" ca="1" si="0"/>
        <v>0.39283520820278228</v>
      </c>
      <c r="D27" s="113">
        <f t="shared" ca="1" si="1"/>
        <v>11</v>
      </c>
      <c r="E27">
        <f t="shared" ca="1" si="3"/>
        <v>11</v>
      </c>
    </row>
    <row r="28" spans="1:5" x14ac:dyDescent="0.25">
      <c r="A28" s="108">
        <f t="shared" si="2"/>
        <v>22</v>
      </c>
      <c r="B28" s="123" t="s">
        <v>217</v>
      </c>
      <c r="C28" s="108">
        <f t="shared" ca="1" si="0"/>
        <v>0.12727547394419469</v>
      </c>
      <c r="D28" s="113">
        <f t="shared" ca="1" si="1"/>
        <v>20</v>
      </c>
      <c r="E28">
        <f t="shared" ca="1" si="3"/>
        <v>20</v>
      </c>
    </row>
    <row r="29" spans="1:5" x14ac:dyDescent="0.25">
      <c r="A29" s="108">
        <f t="shared" si="2"/>
        <v>23</v>
      </c>
      <c r="B29" s="123" t="s">
        <v>218</v>
      </c>
      <c r="C29" s="108">
        <f t="shared" ca="1" si="0"/>
        <v>6.3714812813166044E-2</v>
      </c>
      <c r="D29" s="113">
        <f t="shared" ca="1" si="1"/>
        <v>22</v>
      </c>
      <c r="E29">
        <f t="shared" ca="1" si="3"/>
        <v>22</v>
      </c>
    </row>
    <row r="30" spans="1:5" x14ac:dyDescent="0.25">
      <c r="A30" s="108">
        <f t="shared" si="2"/>
        <v>24</v>
      </c>
      <c r="B30" s="123" t="s">
        <v>219</v>
      </c>
      <c r="C30" s="108">
        <f t="shared" ca="1" si="0"/>
        <v>0.86816246461686686</v>
      </c>
      <c r="D30" s="113">
        <f t="shared" ca="1" si="1"/>
        <v>3</v>
      </c>
      <c r="E30">
        <f t="shared" ca="1" si="3"/>
        <v>3</v>
      </c>
    </row>
    <row r="31" spans="1:5" x14ac:dyDescent="0.25">
      <c r="A31" s="108" t="str">
        <f t="shared" si="2"/>
        <v/>
      </c>
      <c r="B31" s="123"/>
      <c r="C31" s="108" t="str">
        <f t="shared" ca="1" si="0"/>
        <v/>
      </c>
      <c r="D31" s="113" t="str">
        <f t="shared" si="1"/>
        <v/>
      </c>
      <c r="E31" t="str">
        <f t="shared" si="3"/>
        <v/>
      </c>
    </row>
    <row r="32" spans="1:5" x14ac:dyDescent="0.25">
      <c r="A32" s="108" t="str">
        <f t="shared" si="2"/>
        <v/>
      </c>
      <c r="B32" s="123"/>
      <c r="C32" s="108" t="str">
        <f t="shared" ca="1" si="0"/>
        <v/>
      </c>
      <c r="D32" s="113" t="str">
        <f t="shared" si="1"/>
        <v/>
      </c>
      <c r="E32" t="str">
        <f t="shared" si="3"/>
        <v/>
      </c>
    </row>
    <row r="33" spans="1:5" x14ac:dyDescent="0.25">
      <c r="A33" s="108" t="str">
        <f t="shared" si="2"/>
        <v/>
      </c>
      <c r="B33" s="123"/>
      <c r="C33" s="108" t="str">
        <f t="shared" ca="1" si="0"/>
        <v/>
      </c>
      <c r="D33" s="113" t="str">
        <f t="shared" si="1"/>
        <v/>
      </c>
      <c r="E33" t="str">
        <f t="shared" si="3"/>
        <v/>
      </c>
    </row>
    <row r="34" spans="1:5" x14ac:dyDescent="0.25">
      <c r="A34" s="108" t="str">
        <f t="shared" si="2"/>
        <v/>
      </c>
      <c r="B34" s="123"/>
      <c r="C34" s="108" t="str">
        <f t="shared" ca="1" si="0"/>
        <v/>
      </c>
      <c r="D34" s="113" t="str">
        <f t="shared" si="1"/>
        <v/>
      </c>
      <c r="E34" t="str">
        <f t="shared" si="3"/>
        <v/>
      </c>
    </row>
    <row r="35" spans="1:5" x14ac:dyDescent="0.25">
      <c r="A35" s="108" t="str">
        <f t="shared" si="2"/>
        <v/>
      </c>
      <c r="B35" s="123"/>
      <c r="C35" s="108" t="str">
        <f t="shared" ca="1" si="0"/>
        <v/>
      </c>
      <c r="D35" s="113" t="str">
        <f t="shared" si="1"/>
        <v/>
      </c>
      <c r="E35" t="str">
        <f t="shared" si="3"/>
        <v/>
      </c>
    </row>
    <row r="36" spans="1:5" x14ac:dyDescent="0.25">
      <c r="A36" s="108" t="str">
        <f t="shared" si="2"/>
        <v/>
      </c>
      <c r="B36" s="123"/>
      <c r="C36" s="108" t="str">
        <f t="shared" ca="1" si="0"/>
        <v/>
      </c>
      <c r="D36" s="113" t="str">
        <f t="shared" si="1"/>
        <v/>
      </c>
      <c r="E36" t="str">
        <f t="shared" si="3"/>
        <v/>
      </c>
    </row>
    <row r="37" spans="1:5" x14ac:dyDescent="0.25">
      <c r="A37" s="108" t="str">
        <f t="shared" si="2"/>
        <v/>
      </c>
      <c r="B37" s="123"/>
      <c r="C37" s="108" t="str">
        <f t="shared" ca="1" si="0"/>
        <v/>
      </c>
      <c r="D37" s="113" t="str">
        <f t="shared" si="1"/>
        <v/>
      </c>
      <c r="E37" t="str">
        <f t="shared" si="3"/>
        <v/>
      </c>
    </row>
    <row r="38" spans="1:5" x14ac:dyDescent="0.25">
      <c r="A38" s="108" t="str">
        <f t="shared" si="2"/>
        <v/>
      </c>
      <c r="B38" s="123"/>
      <c r="C38" s="108" t="str">
        <f t="shared" ca="1" si="0"/>
        <v/>
      </c>
      <c r="D38" s="113" t="str">
        <f t="shared" si="1"/>
        <v/>
      </c>
      <c r="E38" t="str">
        <f t="shared" si="3"/>
        <v/>
      </c>
    </row>
    <row r="39" spans="1:5" x14ac:dyDescent="0.25">
      <c r="A39" s="108" t="str">
        <f t="shared" si="2"/>
        <v/>
      </c>
      <c r="B39" s="123"/>
      <c r="C39" s="108" t="str">
        <f t="shared" ca="1" si="0"/>
        <v/>
      </c>
      <c r="D39" s="113" t="str">
        <f t="shared" si="1"/>
        <v/>
      </c>
      <c r="E39" t="str">
        <f t="shared" si="3"/>
        <v/>
      </c>
    </row>
    <row r="40" spans="1:5" x14ac:dyDescent="0.25">
      <c r="A40" s="108" t="str">
        <f t="shared" si="2"/>
        <v/>
      </c>
      <c r="B40" s="123"/>
      <c r="C40" s="108" t="str">
        <f t="shared" ca="1" si="0"/>
        <v/>
      </c>
      <c r="D40" s="113" t="str">
        <f t="shared" si="1"/>
        <v/>
      </c>
      <c r="E40" t="str">
        <f t="shared" si="3"/>
        <v/>
      </c>
    </row>
    <row r="41" spans="1:5" x14ac:dyDescent="0.25">
      <c r="A41" s="108" t="str">
        <f t="shared" si="2"/>
        <v/>
      </c>
      <c r="B41" s="123"/>
      <c r="C41" s="108" t="str">
        <f t="shared" ca="1" si="0"/>
        <v/>
      </c>
      <c r="D41" s="113" t="str">
        <f t="shared" si="1"/>
        <v/>
      </c>
      <c r="E41" t="str">
        <f t="shared" si="3"/>
        <v/>
      </c>
    </row>
    <row r="42" spans="1:5" x14ac:dyDescent="0.25">
      <c r="A42" s="108" t="str">
        <f t="shared" si="2"/>
        <v/>
      </c>
      <c r="B42" s="123"/>
      <c r="C42" s="108" t="str">
        <f t="shared" ca="1" si="0"/>
        <v/>
      </c>
      <c r="D42" s="113" t="str">
        <f t="shared" si="1"/>
        <v/>
      </c>
      <c r="E42" t="str">
        <f t="shared" si="3"/>
        <v/>
      </c>
    </row>
    <row r="43" spans="1:5" x14ac:dyDescent="0.25">
      <c r="A43" s="108" t="str">
        <f t="shared" si="2"/>
        <v/>
      </c>
      <c r="B43" s="123"/>
      <c r="C43" s="108" t="str">
        <f t="shared" ca="1" si="0"/>
        <v/>
      </c>
      <c r="D43" s="113" t="str">
        <f t="shared" si="1"/>
        <v/>
      </c>
      <c r="E43" t="str">
        <f t="shared" si="3"/>
        <v/>
      </c>
    </row>
    <row r="44" spans="1:5" x14ac:dyDescent="0.25">
      <c r="A44" s="108" t="str">
        <f t="shared" si="2"/>
        <v/>
      </c>
      <c r="B44" s="123"/>
      <c r="C44" s="108" t="str">
        <f t="shared" ca="1" si="0"/>
        <v/>
      </c>
      <c r="D44" s="113" t="str">
        <f t="shared" si="1"/>
        <v/>
      </c>
      <c r="E44" t="str">
        <f t="shared" si="3"/>
        <v/>
      </c>
    </row>
    <row r="45" spans="1:5" x14ac:dyDescent="0.25">
      <c r="A45" s="108" t="str">
        <f t="shared" si="2"/>
        <v/>
      </c>
      <c r="B45" s="123"/>
      <c r="C45" s="108" t="str">
        <f t="shared" ca="1" si="0"/>
        <v/>
      </c>
      <c r="D45" s="113" t="str">
        <f t="shared" si="1"/>
        <v/>
      </c>
      <c r="E45" t="str">
        <f t="shared" si="3"/>
        <v/>
      </c>
    </row>
    <row r="46" spans="1:5" x14ac:dyDescent="0.25">
      <c r="A46" s="108" t="str">
        <f t="shared" si="2"/>
        <v/>
      </c>
      <c r="B46" s="123"/>
      <c r="C46" s="108" t="str">
        <f t="shared" ca="1" si="0"/>
        <v/>
      </c>
      <c r="D46" s="113" t="str">
        <f t="shared" si="1"/>
        <v/>
      </c>
      <c r="E46" t="str">
        <f t="shared" si="3"/>
        <v/>
      </c>
    </row>
    <row r="47" spans="1:5" x14ac:dyDescent="0.25">
      <c r="A47" s="108" t="str">
        <f t="shared" si="2"/>
        <v/>
      </c>
      <c r="B47" s="123"/>
      <c r="C47" s="108" t="str">
        <f t="shared" ca="1" si="0"/>
        <v/>
      </c>
      <c r="D47" s="113" t="str">
        <f t="shared" si="1"/>
        <v/>
      </c>
      <c r="E47" t="str">
        <f t="shared" si="3"/>
        <v/>
      </c>
    </row>
    <row r="48" spans="1:5" x14ac:dyDescent="0.25">
      <c r="A48" s="108" t="str">
        <f t="shared" si="2"/>
        <v/>
      </c>
      <c r="B48" s="123"/>
      <c r="C48" s="108" t="str">
        <f t="shared" ca="1" si="0"/>
        <v/>
      </c>
      <c r="D48" s="113" t="str">
        <f t="shared" si="1"/>
        <v/>
      </c>
      <c r="E48" t="str">
        <f t="shared" si="3"/>
        <v/>
      </c>
    </row>
    <row r="49" spans="1:5" x14ac:dyDescent="0.25">
      <c r="A49" s="108" t="str">
        <f t="shared" si="2"/>
        <v/>
      </c>
      <c r="B49" s="123"/>
      <c r="C49" s="108" t="str">
        <f t="shared" ca="1" si="0"/>
        <v/>
      </c>
      <c r="D49" s="113" t="str">
        <f t="shared" si="1"/>
        <v/>
      </c>
      <c r="E49" t="str">
        <f t="shared" si="3"/>
        <v/>
      </c>
    </row>
    <row r="50" spans="1:5" x14ac:dyDescent="0.25">
      <c r="A50" s="108" t="str">
        <f t="shared" si="2"/>
        <v/>
      </c>
      <c r="B50" s="123"/>
      <c r="C50" s="108" t="str">
        <f t="shared" ca="1" si="0"/>
        <v/>
      </c>
      <c r="D50" s="113" t="str">
        <f t="shared" si="1"/>
        <v/>
      </c>
      <c r="E50" t="str">
        <f t="shared" si="3"/>
        <v/>
      </c>
    </row>
    <row r="51" spans="1:5" x14ac:dyDescent="0.25">
      <c r="A51" s="108" t="str">
        <f t="shared" si="2"/>
        <v/>
      </c>
      <c r="B51" s="123"/>
      <c r="C51" s="108" t="str">
        <f t="shared" ca="1" si="0"/>
        <v/>
      </c>
      <c r="D51" s="113" t="str">
        <f t="shared" si="1"/>
        <v/>
      </c>
      <c r="E51" t="str">
        <f t="shared" si="3"/>
        <v/>
      </c>
    </row>
    <row r="52" spans="1:5" x14ac:dyDescent="0.25">
      <c r="A52" s="108" t="str">
        <f t="shared" si="2"/>
        <v/>
      </c>
      <c r="B52" s="123"/>
      <c r="C52" s="108" t="str">
        <f t="shared" ca="1" si="0"/>
        <v/>
      </c>
      <c r="D52" s="113" t="str">
        <f t="shared" si="1"/>
        <v/>
      </c>
      <c r="E52" t="str">
        <f t="shared" si="3"/>
        <v/>
      </c>
    </row>
    <row r="53" spans="1:5" x14ac:dyDescent="0.25">
      <c r="A53" s="108" t="str">
        <f t="shared" si="2"/>
        <v/>
      </c>
      <c r="B53" s="123"/>
      <c r="C53" s="108" t="str">
        <f t="shared" ca="1" si="0"/>
        <v/>
      </c>
      <c r="D53" s="113" t="str">
        <f t="shared" si="1"/>
        <v/>
      </c>
      <c r="E53" t="str">
        <f t="shared" si="3"/>
        <v/>
      </c>
    </row>
    <row r="54" spans="1:5" x14ac:dyDescent="0.25">
      <c r="A54" s="108" t="str">
        <f t="shared" si="2"/>
        <v/>
      </c>
      <c r="B54" s="123"/>
      <c r="C54" s="108" t="str">
        <f t="shared" ca="1" si="0"/>
        <v/>
      </c>
      <c r="D54" s="113" t="str">
        <f t="shared" si="1"/>
        <v/>
      </c>
      <c r="E54" t="str">
        <f t="shared" si="3"/>
        <v/>
      </c>
    </row>
    <row r="55" spans="1:5" x14ac:dyDescent="0.25">
      <c r="A55" s="108" t="str">
        <f t="shared" si="2"/>
        <v/>
      </c>
      <c r="B55" s="123"/>
      <c r="C55" s="108" t="str">
        <f t="shared" ca="1" si="0"/>
        <v/>
      </c>
      <c r="D55" s="113" t="str">
        <f t="shared" si="1"/>
        <v/>
      </c>
      <c r="E55" t="str">
        <f t="shared" si="3"/>
        <v/>
      </c>
    </row>
    <row r="56" spans="1:5" x14ac:dyDescent="0.25">
      <c r="A56" s="108" t="str">
        <f t="shared" si="2"/>
        <v/>
      </c>
      <c r="B56" s="123"/>
      <c r="C56" s="108" t="str">
        <f t="shared" ca="1" si="0"/>
        <v/>
      </c>
      <c r="D56" s="113" t="str">
        <f t="shared" si="1"/>
        <v/>
      </c>
      <c r="E56" t="str">
        <f t="shared" si="3"/>
        <v/>
      </c>
    </row>
    <row r="57" spans="1:5" x14ac:dyDescent="0.25">
      <c r="A57" s="108" t="str">
        <f t="shared" si="2"/>
        <v/>
      </c>
      <c r="B57" s="123"/>
      <c r="C57" s="108" t="str">
        <f t="shared" ca="1" si="0"/>
        <v/>
      </c>
      <c r="D57" s="113" t="str">
        <f t="shared" si="1"/>
        <v/>
      </c>
      <c r="E57" t="str">
        <f t="shared" si="3"/>
        <v/>
      </c>
    </row>
    <row r="58" spans="1:5" x14ac:dyDescent="0.25">
      <c r="A58" s="108" t="str">
        <f t="shared" si="2"/>
        <v/>
      </c>
      <c r="B58" s="123"/>
      <c r="C58" s="108" t="str">
        <f t="shared" ca="1" si="0"/>
        <v/>
      </c>
      <c r="D58" s="113" t="str">
        <f t="shared" si="1"/>
        <v/>
      </c>
      <c r="E58" t="str">
        <f t="shared" si="3"/>
        <v/>
      </c>
    </row>
    <row r="59" spans="1:5" x14ac:dyDescent="0.25">
      <c r="A59" s="108" t="str">
        <f t="shared" si="2"/>
        <v/>
      </c>
      <c r="B59" s="123"/>
      <c r="C59" s="108" t="str">
        <f t="shared" ca="1" si="0"/>
        <v/>
      </c>
      <c r="D59" s="113" t="str">
        <f t="shared" si="1"/>
        <v/>
      </c>
      <c r="E59" t="str">
        <f t="shared" si="3"/>
        <v/>
      </c>
    </row>
    <row r="60" spans="1:5" x14ac:dyDescent="0.25">
      <c r="A60" s="108" t="str">
        <f t="shared" si="2"/>
        <v/>
      </c>
      <c r="B60" s="123"/>
      <c r="C60" s="108" t="str">
        <f t="shared" ca="1" si="0"/>
        <v/>
      </c>
      <c r="D60" s="113" t="str">
        <f t="shared" si="1"/>
        <v/>
      </c>
      <c r="E60" t="str">
        <f t="shared" si="3"/>
        <v/>
      </c>
    </row>
    <row r="61" spans="1:5" x14ac:dyDescent="0.25">
      <c r="A61" s="108" t="str">
        <f t="shared" si="2"/>
        <v/>
      </c>
      <c r="B61" s="123"/>
      <c r="C61" s="108" t="str">
        <f t="shared" ca="1" si="0"/>
        <v/>
      </c>
      <c r="D61" s="113" t="str">
        <f t="shared" si="1"/>
        <v/>
      </c>
      <c r="E61" t="str">
        <f t="shared" si="3"/>
        <v/>
      </c>
    </row>
    <row r="62" spans="1:5" x14ac:dyDescent="0.25">
      <c r="A62" s="108" t="str">
        <f t="shared" si="2"/>
        <v/>
      </c>
      <c r="B62" s="123"/>
      <c r="C62" s="108" t="str">
        <f t="shared" ca="1" si="0"/>
        <v/>
      </c>
      <c r="D62" s="113" t="str">
        <f t="shared" si="1"/>
        <v/>
      </c>
      <c r="E62" t="str">
        <f t="shared" si="3"/>
        <v/>
      </c>
    </row>
    <row r="63" spans="1:5" x14ac:dyDescent="0.25">
      <c r="A63" s="108" t="str">
        <f t="shared" si="2"/>
        <v/>
      </c>
      <c r="B63" s="123"/>
      <c r="C63" s="108" t="str">
        <f t="shared" ca="1" si="0"/>
        <v/>
      </c>
      <c r="D63" s="113" t="str">
        <f t="shared" si="1"/>
        <v/>
      </c>
      <c r="E63" t="str">
        <f t="shared" si="3"/>
        <v/>
      </c>
    </row>
    <row r="64" spans="1:5" x14ac:dyDescent="0.25">
      <c r="A64" s="108" t="str">
        <f t="shared" si="2"/>
        <v/>
      </c>
      <c r="B64" s="123"/>
      <c r="C64" s="108" t="str">
        <f t="shared" ca="1" si="0"/>
        <v/>
      </c>
      <c r="D64" s="113" t="str">
        <f t="shared" si="1"/>
        <v/>
      </c>
      <c r="E64" t="str">
        <f t="shared" si="3"/>
        <v/>
      </c>
    </row>
    <row r="65" spans="1:5" x14ac:dyDescent="0.25">
      <c r="A65" s="108" t="str">
        <f t="shared" si="2"/>
        <v/>
      </c>
      <c r="B65" s="123"/>
      <c r="C65" s="108" t="str">
        <f t="shared" ca="1" si="0"/>
        <v/>
      </c>
      <c r="D65" s="113" t="str">
        <f t="shared" si="1"/>
        <v/>
      </c>
      <c r="E65" t="str">
        <f t="shared" si="3"/>
        <v/>
      </c>
    </row>
    <row r="66" spans="1:5" x14ac:dyDescent="0.25">
      <c r="A66" s="108" t="str">
        <f t="shared" si="2"/>
        <v/>
      </c>
      <c r="B66" s="123"/>
      <c r="C66" s="108" t="str">
        <f t="shared" ca="1" si="0"/>
        <v/>
      </c>
      <c r="D66" s="113" t="str">
        <f t="shared" si="1"/>
        <v/>
      </c>
      <c r="E66" t="str">
        <f t="shared" si="3"/>
        <v/>
      </c>
    </row>
    <row r="67" spans="1:5" x14ac:dyDescent="0.25">
      <c r="A67" s="108" t="str">
        <f t="shared" si="2"/>
        <v/>
      </c>
      <c r="B67" s="123"/>
      <c r="C67" s="108" t="str">
        <f t="shared" ca="1" si="0"/>
        <v/>
      </c>
      <c r="D67" s="113" t="str">
        <f t="shared" si="1"/>
        <v/>
      </c>
      <c r="E67" t="str">
        <f t="shared" si="3"/>
        <v/>
      </c>
    </row>
    <row r="68" spans="1:5" x14ac:dyDescent="0.25">
      <c r="A68" s="108" t="str">
        <f t="shared" si="2"/>
        <v/>
      </c>
      <c r="B68" s="123"/>
      <c r="C68" s="108" t="str">
        <f t="shared" ca="1" si="0"/>
        <v/>
      </c>
      <c r="D68" s="113" t="str">
        <f t="shared" si="1"/>
        <v/>
      </c>
      <c r="E68" t="str">
        <f t="shared" si="3"/>
        <v/>
      </c>
    </row>
    <row r="69" spans="1:5" x14ac:dyDescent="0.25">
      <c r="A69" s="108" t="str">
        <f t="shared" si="2"/>
        <v/>
      </c>
      <c r="B69" s="123"/>
      <c r="C69" s="108" t="str">
        <f t="shared" ca="1" si="0"/>
        <v/>
      </c>
      <c r="D69" s="113" t="str">
        <f t="shared" si="1"/>
        <v/>
      </c>
      <c r="E69" t="str">
        <f t="shared" si="3"/>
        <v/>
      </c>
    </row>
    <row r="70" spans="1:5" x14ac:dyDescent="0.25">
      <c r="A70" s="108" t="str">
        <f t="shared" si="2"/>
        <v/>
      </c>
      <c r="B70" s="123"/>
      <c r="C70" s="108" t="str">
        <f t="shared" ca="1" si="0"/>
        <v/>
      </c>
      <c r="D70" s="113" t="str">
        <f t="shared" si="1"/>
        <v/>
      </c>
      <c r="E70" t="str">
        <f t="shared" si="3"/>
        <v/>
      </c>
    </row>
    <row r="71" spans="1:5" x14ac:dyDescent="0.25">
      <c r="A71" s="108" t="str">
        <f t="shared" si="2"/>
        <v/>
      </c>
      <c r="B71" s="123"/>
      <c r="C71" s="108" t="str">
        <f t="shared" ca="1" si="0"/>
        <v/>
      </c>
      <c r="D71" s="113" t="str">
        <f t="shared" si="1"/>
        <v/>
      </c>
      <c r="E71" t="str">
        <f t="shared" si="3"/>
        <v/>
      </c>
    </row>
    <row r="72" spans="1:5" x14ac:dyDescent="0.25">
      <c r="A72" s="108" t="str">
        <f t="shared" si="2"/>
        <v/>
      </c>
      <c r="B72" s="123"/>
      <c r="C72" s="108" t="str">
        <f t="shared" ref="C72:C93" ca="1" si="4">IF(A72&lt;&gt;"",RAND(),"")</f>
        <v/>
      </c>
      <c r="D72" s="113" t="str">
        <f t="shared" ref="D72:D93" si="5">IF(A72&lt;&gt;"",RANK(C72,$C$7:$C$93),"")</f>
        <v/>
      </c>
      <c r="E72" t="str">
        <f t="shared" ref="E72:E93" si="6">D72</f>
        <v/>
      </c>
    </row>
    <row r="73" spans="1:5" x14ac:dyDescent="0.25">
      <c r="A73" s="108" t="str">
        <f t="shared" ref="A73:A93" si="7">IF(B73&lt;&gt;"",$A72+1,"")</f>
        <v/>
      </c>
      <c r="B73" s="123"/>
      <c r="C73" s="108" t="str">
        <f t="shared" ca="1" si="4"/>
        <v/>
      </c>
      <c r="D73" s="113" t="str">
        <f t="shared" si="5"/>
        <v/>
      </c>
      <c r="E73" t="str">
        <f t="shared" si="6"/>
        <v/>
      </c>
    </row>
    <row r="74" spans="1:5" x14ac:dyDescent="0.25">
      <c r="A74" s="108" t="str">
        <f t="shared" si="7"/>
        <v/>
      </c>
      <c r="B74" s="123"/>
      <c r="C74" s="108" t="str">
        <f t="shared" ca="1" si="4"/>
        <v/>
      </c>
      <c r="D74" s="113" t="str">
        <f t="shared" si="5"/>
        <v/>
      </c>
      <c r="E74" t="str">
        <f t="shared" si="6"/>
        <v/>
      </c>
    </row>
    <row r="75" spans="1:5" x14ac:dyDescent="0.25">
      <c r="A75" s="108" t="str">
        <f t="shared" si="7"/>
        <v/>
      </c>
      <c r="B75" s="123"/>
      <c r="C75" s="108" t="str">
        <f t="shared" ca="1" si="4"/>
        <v/>
      </c>
      <c r="D75" s="113" t="str">
        <f t="shared" si="5"/>
        <v/>
      </c>
      <c r="E75" t="str">
        <f t="shared" si="6"/>
        <v/>
      </c>
    </row>
    <row r="76" spans="1:5" x14ac:dyDescent="0.25">
      <c r="A76" s="108" t="str">
        <f t="shared" si="7"/>
        <v/>
      </c>
      <c r="B76" s="123"/>
      <c r="C76" s="108" t="str">
        <f t="shared" ca="1" si="4"/>
        <v/>
      </c>
      <c r="D76" s="113" t="str">
        <f t="shared" si="5"/>
        <v/>
      </c>
      <c r="E76" t="str">
        <f t="shared" si="6"/>
        <v/>
      </c>
    </row>
    <row r="77" spans="1:5" x14ac:dyDescent="0.25">
      <c r="A77" s="108" t="str">
        <f t="shared" si="7"/>
        <v/>
      </c>
      <c r="B77" s="123"/>
      <c r="C77" s="108" t="str">
        <f t="shared" ca="1" si="4"/>
        <v/>
      </c>
      <c r="D77" s="113" t="str">
        <f t="shared" si="5"/>
        <v/>
      </c>
      <c r="E77" t="str">
        <f t="shared" si="6"/>
        <v/>
      </c>
    </row>
    <row r="78" spans="1:5" x14ac:dyDescent="0.25">
      <c r="A78" s="108" t="str">
        <f t="shared" si="7"/>
        <v/>
      </c>
      <c r="B78" s="123"/>
      <c r="C78" s="108" t="str">
        <f t="shared" ca="1" si="4"/>
        <v/>
      </c>
      <c r="D78" s="113" t="str">
        <f t="shared" si="5"/>
        <v/>
      </c>
      <c r="E78" t="str">
        <f t="shared" si="6"/>
        <v/>
      </c>
    </row>
    <row r="79" spans="1:5" x14ac:dyDescent="0.25">
      <c r="A79" s="108" t="str">
        <f t="shared" si="7"/>
        <v/>
      </c>
      <c r="B79" s="123"/>
      <c r="C79" s="108" t="str">
        <f t="shared" ca="1" si="4"/>
        <v/>
      </c>
      <c r="D79" s="113" t="str">
        <f t="shared" si="5"/>
        <v/>
      </c>
      <c r="E79" t="str">
        <f t="shared" si="6"/>
        <v/>
      </c>
    </row>
    <row r="80" spans="1:5" x14ac:dyDescent="0.25">
      <c r="A80" s="108" t="str">
        <f t="shared" si="7"/>
        <v/>
      </c>
      <c r="B80" s="123"/>
      <c r="C80" s="108" t="str">
        <f t="shared" ca="1" si="4"/>
        <v/>
      </c>
      <c r="D80" s="113" t="str">
        <f t="shared" si="5"/>
        <v/>
      </c>
      <c r="E80" t="str">
        <f t="shared" si="6"/>
        <v/>
      </c>
    </row>
    <row r="81" spans="1:5" x14ac:dyDescent="0.25">
      <c r="A81" s="108" t="str">
        <f t="shared" si="7"/>
        <v/>
      </c>
      <c r="B81" s="123"/>
      <c r="C81" s="108" t="str">
        <f t="shared" ca="1" si="4"/>
        <v/>
      </c>
      <c r="D81" s="113" t="str">
        <f t="shared" si="5"/>
        <v/>
      </c>
      <c r="E81" t="str">
        <f t="shared" si="6"/>
        <v/>
      </c>
    </row>
    <row r="82" spans="1:5" x14ac:dyDescent="0.25">
      <c r="A82" s="108" t="str">
        <f t="shared" si="7"/>
        <v/>
      </c>
      <c r="B82" s="123"/>
      <c r="C82" s="108" t="str">
        <f t="shared" ca="1" si="4"/>
        <v/>
      </c>
      <c r="D82" s="113" t="str">
        <f t="shared" si="5"/>
        <v/>
      </c>
      <c r="E82" t="str">
        <f t="shared" si="6"/>
        <v/>
      </c>
    </row>
    <row r="83" spans="1:5" x14ac:dyDescent="0.25">
      <c r="A83" s="108" t="str">
        <f t="shared" si="7"/>
        <v/>
      </c>
      <c r="B83" s="123"/>
      <c r="C83" s="108" t="str">
        <f t="shared" ca="1" si="4"/>
        <v/>
      </c>
      <c r="D83" s="113" t="str">
        <f t="shared" si="5"/>
        <v/>
      </c>
      <c r="E83" t="str">
        <f t="shared" si="6"/>
        <v/>
      </c>
    </row>
    <row r="84" spans="1:5" x14ac:dyDescent="0.25">
      <c r="A84" s="108" t="str">
        <f t="shared" si="7"/>
        <v/>
      </c>
      <c r="B84" s="123"/>
      <c r="C84" s="108" t="str">
        <f t="shared" ca="1" si="4"/>
        <v/>
      </c>
      <c r="D84" s="113" t="str">
        <f t="shared" si="5"/>
        <v/>
      </c>
      <c r="E84" t="str">
        <f t="shared" si="6"/>
        <v/>
      </c>
    </row>
    <row r="85" spans="1:5" x14ac:dyDescent="0.25">
      <c r="A85" s="108" t="str">
        <f t="shared" si="7"/>
        <v/>
      </c>
      <c r="B85" s="123"/>
      <c r="C85" s="108" t="str">
        <f t="shared" ca="1" si="4"/>
        <v/>
      </c>
      <c r="D85" s="113" t="str">
        <f t="shared" si="5"/>
        <v/>
      </c>
      <c r="E85" t="str">
        <f t="shared" si="6"/>
        <v/>
      </c>
    </row>
    <row r="86" spans="1:5" x14ac:dyDescent="0.25">
      <c r="A86" s="108" t="str">
        <f t="shared" si="7"/>
        <v/>
      </c>
      <c r="B86" s="123"/>
      <c r="C86" s="108" t="str">
        <f t="shared" ca="1" si="4"/>
        <v/>
      </c>
      <c r="D86" s="113" t="str">
        <f t="shared" si="5"/>
        <v/>
      </c>
      <c r="E86" t="str">
        <f t="shared" si="6"/>
        <v/>
      </c>
    </row>
    <row r="87" spans="1:5" x14ac:dyDescent="0.25">
      <c r="A87" s="108" t="str">
        <f t="shared" si="7"/>
        <v/>
      </c>
      <c r="B87" s="123"/>
      <c r="C87" s="108" t="str">
        <f t="shared" ca="1" si="4"/>
        <v/>
      </c>
      <c r="D87" s="113" t="str">
        <f t="shared" si="5"/>
        <v/>
      </c>
      <c r="E87" t="str">
        <f t="shared" si="6"/>
        <v/>
      </c>
    </row>
    <row r="88" spans="1:5" x14ac:dyDescent="0.25">
      <c r="A88" s="108" t="str">
        <f t="shared" si="7"/>
        <v/>
      </c>
      <c r="B88" s="123"/>
      <c r="C88" s="108" t="str">
        <f t="shared" ca="1" si="4"/>
        <v/>
      </c>
      <c r="D88" s="113" t="str">
        <f t="shared" si="5"/>
        <v/>
      </c>
      <c r="E88" t="str">
        <f t="shared" si="6"/>
        <v/>
      </c>
    </row>
    <row r="89" spans="1:5" x14ac:dyDescent="0.25">
      <c r="A89" s="108" t="str">
        <f t="shared" si="7"/>
        <v/>
      </c>
      <c r="B89" s="123"/>
      <c r="C89" s="108" t="str">
        <f t="shared" ca="1" si="4"/>
        <v/>
      </c>
      <c r="D89" s="113" t="str">
        <f t="shared" si="5"/>
        <v/>
      </c>
      <c r="E89" t="str">
        <f t="shared" si="6"/>
        <v/>
      </c>
    </row>
    <row r="90" spans="1:5" x14ac:dyDescent="0.25">
      <c r="A90" s="108" t="str">
        <f t="shared" si="7"/>
        <v/>
      </c>
      <c r="B90" s="123"/>
      <c r="C90" s="108" t="str">
        <f t="shared" ca="1" si="4"/>
        <v/>
      </c>
      <c r="D90" s="113" t="str">
        <f t="shared" si="5"/>
        <v/>
      </c>
      <c r="E90" t="str">
        <f t="shared" si="6"/>
        <v/>
      </c>
    </row>
    <row r="91" spans="1:5" x14ac:dyDescent="0.25">
      <c r="A91" s="108" t="str">
        <f t="shared" si="7"/>
        <v/>
      </c>
      <c r="B91" s="123"/>
      <c r="C91" s="108" t="str">
        <f t="shared" ca="1" si="4"/>
        <v/>
      </c>
      <c r="D91" s="113" t="str">
        <f t="shared" si="5"/>
        <v/>
      </c>
      <c r="E91" t="str">
        <f t="shared" si="6"/>
        <v/>
      </c>
    </row>
    <row r="92" spans="1:5" x14ac:dyDescent="0.25">
      <c r="A92" s="108" t="str">
        <f t="shared" si="7"/>
        <v/>
      </c>
      <c r="B92" s="123"/>
      <c r="C92" s="108" t="str">
        <f t="shared" ca="1" si="4"/>
        <v/>
      </c>
      <c r="D92" s="113" t="str">
        <f t="shared" si="5"/>
        <v/>
      </c>
      <c r="E92" t="str">
        <f t="shared" si="6"/>
        <v/>
      </c>
    </row>
    <row r="93" spans="1:5" x14ac:dyDescent="0.25">
      <c r="A93" s="108" t="str">
        <f t="shared" si="7"/>
        <v/>
      </c>
      <c r="B93" s="123"/>
      <c r="C93" s="108" t="str">
        <f t="shared" ca="1" si="4"/>
        <v/>
      </c>
      <c r="D93" s="113" t="str">
        <f t="shared" si="5"/>
        <v/>
      </c>
      <c r="E93" t="str">
        <f t="shared" si="6"/>
        <v/>
      </c>
    </row>
  </sheetData>
  <sheetProtection sheet="1" objects="1" scenarios="1"/>
  <autoFilter ref="A6:D6" xr:uid="{00000000-0009-0000-0000-000004000000}"/>
  <mergeCells count="4">
    <mergeCell ref="A1:B1"/>
    <mergeCell ref="A3:D3"/>
    <mergeCell ref="A5:D5"/>
    <mergeCell ref="A4:L4"/>
  </mergeCells>
  <conditionalFormatting sqref="B7:B11">
    <cfRule type="expression" dxfId="0" priority="1" stopIfTrue="1">
      <formula>AND($E7&lt;&gt;"", $S7 &lt;= $S$111)</formula>
    </cfRule>
  </conditionalFormatting>
  <pageMargins left="0.7" right="0.7" top="0.78740157499999996" bottom="0.78740157499999996"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EF5C3-06A9-4E8D-A472-B60832130F1C}">
  <dimension ref="A1:Y70"/>
  <sheetViews>
    <sheetView tabSelected="1" workbookViewId="0"/>
  </sheetViews>
  <sheetFormatPr defaultRowHeight="12.5" x14ac:dyDescent="0.25"/>
  <cols>
    <col min="1" max="1" width="15.81640625" style="127" bestFit="1" customWidth="1"/>
    <col min="2" max="4" width="10.453125" style="127" bestFit="1" customWidth="1"/>
    <col min="5" max="5" width="9" style="127" bestFit="1" customWidth="1"/>
    <col min="6" max="8" width="10.453125" style="127" bestFit="1" customWidth="1"/>
    <col min="9" max="9" width="9" style="127" bestFit="1" customWidth="1"/>
    <col min="10" max="10" width="10.453125" style="127" bestFit="1" customWidth="1"/>
    <col min="11" max="11" width="9" style="127" bestFit="1" customWidth="1"/>
    <col min="12" max="12" width="10.453125" style="127" bestFit="1" customWidth="1"/>
    <col min="13" max="13" width="9" style="127" bestFit="1" customWidth="1"/>
    <col min="14" max="23" width="10.453125" style="127" bestFit="1" customWidth="1"/>
    <col min="24" max="24" width="7.54296875" style="127" bestFit="1" customWidth="1"/>
    <col min="25" max="25" width="10.453125" style="127" bestFit="1" customWidth="1"/>
    <col min="26" max="16384" width="8.7265625" style="127"/>
  </cols>
  <sheetData>
    <row r="1" spans="1:25" ht="38.5" x14ac:dyDescent="0.35">
      <c r="A1" s="37" t="s">
        <v>57</v>
      </c>
      <c r="B1" s="128" t="s">
        <v>208</v>
      </c>
      <c r="C1" s="128" t="s">
        <v>213</v>
      </c>
      <c r="D1" s="128" t="s">
        <v>198</v>
      </c>
      <c r="E1" s="128" t="s">
        <v>207</v>
      </c>
      <c r="F1" s="128" t="s">
        <v>217</v>
      </c>
      <c r="G1" s="128" t="s">
        <v>211</v>
      </c>
      <c r="H1" s="128" t="s">
        <v>199</v>
      </c>
      <c r="I1" s="128" t="s">
        <v>206</v>
      </c>
      <c r="J1" s="128" t="s">
        <v>209</v>
      </c>
      <c r="K1" s="128" t="s">
        <v>219</v>
      </c>
      <c r="L1" s="128" t="s">
        <v>210</v>
      </c>
      <c r="M1" s="128" t="s">
        <v>197</v>
      </c>
      <c r="N1" s="128" t="s">
        <v>205</v>
      </c>
      <c r="O1" s="128" t="s">
        <v>196</v>
      </c>
      <c r="P1" s="128" t="s">
        <v>203</v>
      </c>
      <c r="Q1" s="128" t="s">
        <v>216</v>
      </c>
      <c r="R1" s="128" t="s">
        <v>218</v>
      </c>
      <c r="S1" s="128" t="s">
        <v>214</v>
      </c>
      <c r="T1" s="128" t="s">
        <v>204</v>
      </c>
      <c r="U1" s="128" t="s">
        <v>200</v>
      </c>
      <c r="V1" s="128" t="s">
        <v>212</v>
      </c>
      <c r="W1" s="128" t="s">
        <v>215</v>
      </c>
      <c r="X1" s="128" t="s">
        <v>202</v>
      </c>
      <c r="Y1" s="128" t="s">
        <v>201</v>
      </c>
    </row>
    <row r="2" spans="1:25" ht="13" x14ac:dyDescent="0.3">
      <c r="A2" s="156" t="s">
        <v>13</v>
      </c>
      <c r="B2" s="157">
        <v>2</v>
      </c>
      <c r="C2" s="157">
        <v>1.95</v>
      </c>
      <c r="D2" s="157">
        <v>2.1</v>
      </c>
      <c r="E2" s="157">
        <v>1.7</v>
      </c>
      <c r="F2" s="157">
        <v>2.4</v>
      </c>
      <c r="G2" s="157">
        <v>2.25</v>
      </c>
      <c r="H2" s="157">
        <v>2.2000000000000002</v>
      </c>
      <c r="I2" s="157">
        <v>2.2000000000000002</v>
      </c>
      <c r="J2" s="157">
        <v>2.1800000000000002</v>
      </c>
      <c r="K2" s="157">
        <v>1.6</v>
      </c>
      <c r="L2" s="157">
        <v>2.25</v>
      </c>
      <c r="M2" s="157">
        <v>1.7</v>
      </c>
      <c r="N2" s="157">
        <v>2.0499999999999998</v>
      </c>
      <c r="O2" s="157">
        <v>2.4</v>
      </c>
      <c r="P2" s="157">
        <v>2.35</v>
      </c>
      <c r="Q2" s="157">
        <v>2.2000000000000002</v>
      </c>
      <c r="R2" s="157">
        <v>2.1</v>
      </c>
      <c r="S2" s="157">
        <v>2.35</v>
      </c>
      <c r="T2" s="157">
        <v>2.35</v>
      </c>
      <c r="U2" s="157">
        <v>2</v>
      </c>
      <c r="V2" s="157">
        <v>2.4</v>
      </c>
      <c r="W2" s="157">
        <v>1.9</v>
      </c>
      <c r="X2" s="157">
        <v>0</v>
      </c>
      <c r="Y2" s="157">
        <v>2.2000000000000002</v>
      </c>
    </row>
    <row r="3" spans="1:25" ht="13" x14ac:dyDescent="0.3">
      <c r="A3" s="156" t="s">
        <v>14</v>
      </c>
      <c r="B3" s="157">
        <v>2</v>
      </c>
      <c r="C3" s="157">
        <v>1.9</v>
      </c>
      <c r="D3" s="157">
        <v>2.1</v>
      </c>
      <c r="E3" s="157">
        <v>2</v>
      </c>
      <c r="F3" s="157">
        <v>2.35</v>
      </c>
      <c r="G3" s="157">
        <v>2.2000000000000002</v>
      </c>
      <c r="H3" s="157">
        <v>2.0499999999999998</v>
      </c>
      <c r="I3" s="157">
        <v>2.1</v>
      </c>
      <c r="J3" s="157">
        <v>2.15</v>
      </c>
      <c r="K3" s="157">
        <v>1.7</v>
      </c>
      <c r="L3" s="157">
        <v>2.25</v>
      </c>
      <c r="M3" s="157">
        <v>2.0499999999999998</v>
      </c>
      <c r="N3" s="157">
        <v>2</v>
      </c>
      <c r="O3" s="157">
        <v>2.35</v>
      </c>
      <c r="P3" s="157">
        <v>2.25</v>
      </c>
      <c r="Q3" s="157">
        <v>2.2000000000000002</v>
      </c>
      <c r="R3" s="157">
        <v>2.15</v>
      </c>
      <c r="S3" s="157">
        <v>2.2999999999999998</v>
      </c>
      <c r="T3" s="157">
        <v>2.2000000000000002</v>
      </c>
      <c r="U3" s="157">
        <v>2</v>
      </c>
      <c r="V3" s="157">
        <v>2.35</v>
      </c>
      <c r="W3" s="157">
        <v>1.9</v>
      </c>
      <c r="X3" s="157">
        <v>0</v>
      </c>
      <c r="Y3" s="157">
        <v>2.15</v>
      </c>
    </row>
    <row r="4" spans="1:25" ht="13" x14ac:dyDescent="0.3">
      <c r="A4" s="156" t="s">
        <v>15</v>
      </c>
      <c r="B4" s="157">
        <v>2.15</v>
      </c>
      <c r="C4" s="157">
        <v>2</v>
      </c>
      <c r="D4" s="157">
        <v>2.25</v>
      </c>
      <c r="E4" s="157">
        <v>2</v>
      </c>
      <c r="F4" s="157">
        <v>2.4</v>
      </c>
      <c r="G4" s="157">
        <v>2.15</v>
      </c>
      <c r="H4" s="157">
        <v>2.0499999999999998</v>
      </c>
      <c r="I4" s="157">
        <v>2.1</v>
      </c>
      <c r="J4" s="157">
        <v>2.0499999999999998</v>
      </c>
      <c r="K4" s="157">
        <v>2.0499999999999998</v>
      </c>
      <c r="L4" s="157">
        <v>2.2000000000000002</v>
      </c>
      <c r="M4" s="157">
        <v>2.0499999999999998</v>
      </c>
      <c r="N4" s="157">
        <v>2</v>
      </c>
      <c r="O4" s="157">
        <v>2.4</v>
      </c>
      <c r="P4" s="157">
        <v>2.35</v>
      </c>
      <c r="Q4" s="157">
        <v>2.15</v>
      </c>
      <c r="R4" s="157">
        <v>2.1</v>
      </c>
      <c r="S4" s="157">
        <v>2.35</v>
      </c>
      <c r="T4" s="157">
        <v>2.2000000000000002</v>
      </c>
      <c r="U4" s="157">
        <v>1.9</v>
      </c>
      <c r="V4" s="157">
        <v>2.4500000000000002</v>
      </c>
      <c r="W4" s="157">
        <v>2.1</v>
      </c>
      <c r="X4" s="157">
        <v>0</v>
      </c>
      <c r="Y4" s="157">
        <v>2.2000000000000002</v>
      </c>
    </row>
    <row r="5" spans="1:25" ht="13" x14ac:dyDescent="0.3">
      <c r="A5" s="158" t="s">
        <v>16</v>
      </c>
      <c r="B5" s="157">
        <v>2.15</v>
      </c>
      <c r="C5" s="157">
        <v>1.9</v>
      </c>
      <c r="D5" s="157">
        <v>2.2000000000000002</v>
      </c>
      <c r="E5" s="157">
        <v>2.0499999999999998</v>
      </c>
      <c r="F5" s="157">
        <v>2.4</v>
      </c>
      <c r="G5" s="157">
        <v>2</v>
      </c>
      <c r="H5" s="157">
        <v>2.15</v>
      </c>
      <c r="I5" s="157">
        <v>2.2000000000000002</v>
      </c>
      <c r="J5" s="157">
        <v>2.15</v>
      </c>
      <c r="K5" s="157">
        <v>1.9</v>
      </c>
      <c r="L5" s="157">
        <v>2.2000000000000002</v>
      </c>
      <c r="M5" s="157">
        <v>2</v>
      </c>
      <c r="N5" s="157">
        <v>2.1</v>
      </c>
      <c r="O5" s="157">
        <v>2.2999999999999998</v>
      </c>
      <c r="P5" s="157">
        <v>2.2000000000000002</v>
      </c>
      <c r="Q5" s="157">
        <v>2.25</v>
      </c>
      <c r="R5" s="157">
        <v>2.15</v>
      </c>
      <c r="S5" s="157">
        <v>2.2000000000000002</v>
      </c>
      <c r="T5" s="157">
        <v>2.15</v>
      </c>
      <c r="U5" s="157">
        <v>2</v>
      </c>
      <c r="V5" s="157">
        <v>2.35</v>
      </c>
      <c r="W5" s="157">
        <v>2</v>
      </c>
      <c r="X5" s="157">
        <v>0</v>
      </c>
      <c r="Y5" s="157">
        <v>2</v>
      </c>
    </row>
    <row r="6" spans="1:25" ht="15.5" x14ac:dyDescent="0.35">
      <c r="A6" s="30" t="s">
        <v>51</v>
      </c>
      <c r="B6" s="159">
        <v>8.3000000000000007</v>
      </c>
      <c r="C6" s="159">
        <v>7.75</v>
      </c>
      <c r="D6" s="159">
        <v>8.65</v>
      </c>
      <c r="E6" s="159">
        <v>7.75</v>
      </c>
      <c r="F6" s="159">
        <v>9.5500000000000007</v>
      </c>
      <c r="G6" s="159">
        <v>8.6</v>
      </c>
      <c r="H6" s="159">
        <v>8.4499999999999993</v>
      </c>
      <c r="I6" s="159">
        <v>8.6000000000000014</v>
      </c>
      <c r="J6" s="159">
        <v>8.5299999999999994</v>
      </c>
      <c r="K6" s="159">
        <v>7.25</v>
      </c>
      <c r="L6" s="159">
        <v>8.9</v>
      </c>
      <c r="M6" s="159">
        <v>7.8</v>
      </c>
      <c r="N6" s="159">
        <v>8.15</v>
      </c>
      <c r="O6" s="159">
        <v>9.4499999999999993</v>
      </c>
      <c r="P6" s="159">
        <v>9.1499999999999986</v>
      </c>
      <c r="Q6" s="159">
        <v>8.8000000000000007</v>
      </c>
      <c r="R6" s="159">
        <v>8.5</v>
      </c>
      <c r="S6" s="159">
        <v>9.1999999999999993</v>
      </c>
      <c r="T6" s="159">
        <v>8.9</v>
      </c>
      <c r="U6" s="159">
        <v>7.9</v>
      </c>
      <c r="V6" s="159">
        <v>9.5500000000000007</v>
      </c>
      <c r="W6" s="159">
        <v>7.9</v>
      </c>
      <c r="X6" s="159">
        <v>0</v>
      </c>
      <c r="Y6" s="159">
        <v>8.5500000000000007</v>
      </c>
    </row>
    <row r="7" spans="1:25" ht="13" x14ac:dyDescent="0.3">
      <c r="A7" s="160" t="s">
        <v>17</v>
      </c>
      <c r="B7" s="157">
        <v>1.9</v>
      </c>
      <c r="C7" s="157">
        <v>2.35</v>
      </c>
      <c r="D7" s="157">
        <v>2</v>
      </c>
      <c r="E7" s="157">
        <v>2.2000000000000002</v>
      </c>
      <c r="F7" s="157">
        <v>2.11</v>
      </c>
      <c r="G7" s="157">
        <v>1.8</v>
      </c>
      <c r="H7" s="157">
        <v>2.19</v>
      </c>
      <c r="I7" s="157">
        <v>1.87</v>
      </c>
      <c r="J7" s="157">
        <v>1.9</v>
      </c>
      <c r="K7" s="157">
        <v>1.85</v>
      </c>
      <c r="L7" s="157">
        <v>2</v>
      </c>
      <c r="M7" s="157">
        <v>2.12</v>
      </c>
      <c r="N7" s="157">
        <v>1.6</v>
      </c>
      <c r="O7" s="157">
        <v>1.96</v>
      </c>
      <c r="P7" s="157">
        <v>1.98</v>
      </c>
      <c r="Q7" s="157">
        <v>2.0099999999999998</v>
      </c>
      <c r="R7" s="157">
        <v>1.88</v>
      </c>
      <c r="S7" s="157">
        <v>1.88</v>
      </c>
      <c r="T7" s="157">
        <v>2.0099999999999998</v>
      </c>
      <c r="U7" s="157">
        <v>2.02</v>
      </c>
      <c r="V7" s="157">
        <v>1.85</v>
      </c>
      <c r="W7" s="157">
        <v>1.88</v>
      </c>
      <c r="X7" s="157">
        <v>0</v>
      </c>
      <c r="Y7" s="157">
        <v>1.98</v>
      </c>
    </row>
    <row r="8" spans="1:25" ht="13" x14ac:dyDescent="0.3">
      <c r="A8" s="160" t="s">
        <v>18</v>
      </c>
      <c r="B8" s="157">
        <v>1.8</v>
      </c>
      <c r="C8" s="157">
        <v>2.39</v>
      </c>
      <c r="D8" s="157">
        <v>2.42</v>
      </c>
      <c r="E8" s="157">
        <v>1.77</v>
      </c>
      <c r="F8" s="157">
        <v>2.46</v>
      </c>
      <c r="G8" s="157">
        <v>1.78</v>
      </c>
      <c r="H8" s="157">
        <v>2.38</v>
      </c>
      <c r="I8" s="157">
        <v>1.81</v>
      </c>
      <c r="J8" s="157">
        <v>1.74</v>
      </c>
      <c r="K8" s="157">
        <v>1.78</v>
      </c>
      <c r="L8" s="157">
        <v>2.31</v>
      </c>
      <c r="M8" s="157">
        <v>1.7</v>
      </c>
      <c r="N8" s="157">
        <v>1.8</v>
      </c>
      <c r="O8" s="157">
        <v>2</v>
      </c>
      <c r="P8" s="157">
        <v>1.8</v>
      </c>
      <c r="Q8" s="157">
        <v>1.85</v>
      </c>
      <c r="R8" s="157">
        <v>1.71</v>
      </c>
      <c r="S8" s="157">
        <v>1.96</v>
      </c>
      <c r="T8" s="157">
        <v>2.38</v>
      </c>
      <c r="U8" s="157">
        <v>1.6</v>
      </c>
      <c r="V8" s="157">
        <v>2.11</v>
      </c>
      <c r="W8" s="157">
        <v>2.38</v>
      </c>
      <c r="X8" s="157">
        <v>0</v>
      </c>
      <c r="Y8" s="157">
        <v>2.23</v>
      </c>
    </row>
    <row r="9" spans="1:25" ht="13" x14ac:dyDescent="0.3">
      <c r="A9" s="160" t="s">
        <v>19</v>
      </c>
      <c r="B9" s="157">
        <v>1.9</v>
      </c>
      <c r="C9" s="157">
        <v>2.1</v>
      </c>
      <c r="D9" s="157">
        <v>2.0699999999999998</v>
      </c>
      <c r="E9" s="157">
        <v>1.82</v>
      </c>
      <c r="F9" s="157">
        <v>2.2200000000000002</v>
      </c>
      <c r="G9" s="157">
        <v>1.8</v>
      </c>
      <c r="H9" s="157">
        <v>1.8</v>
      </c>
      <c r="I9" s="157">
        <v>1.67</v>
      </c>
      <c r="J9" s="157">
        <v>1.7</v>
      </c>
      <c r="K9" s="157">
        <v>1.93</v>
      </c>
      <c r="L9" s="157">
        <v>2.0499999999999998</v>
      </c>
      <c r="M9" s="157">
        <v>1.63</v>
      </c>
      <c r="N9" s="157">
        <v>1.94</v>
      </c>
      <c r="O9" s="157">
        <v>2.23</v>
      </c>
      <c r="P9" s="157">
        <v>1.8</v>
      </c>
      <c r="Q9" s="157">
        <v>1.83</v>
      </c>
      <c r="R9" s="157">
        <v>1.86</v>
      </c>
      <c r="S9" s="157">
        <v>1.96</v>
      </c>
      <c r="T9" s="157">
        <v>2.2000000000000002</v>
      </c>
      <c r="U9" s="157">
        <v>1.64</v>
      </c>
      <c r="V9" s="157">
        <v>2.08</v>
      </c>
      <c r="W9" s="157">
        <v>2.0299999999999998</v>
      </c>
      <c r="X9" s="157">
        <v>0</v>
      </c>
      <c r="Y9" s="157">
        <v>2.0499999999999998</v>
      </c>
    </row>
    <row r="10" spans="1:25" ht="13" x14ac:dyDescent="0.3">
      <c r="A10" s="161" t="s">
        <v>20</v>
      </c>
      <c r="B10" s="157">
        <v>2</v>
      </c>
      <c r="C10" s="157">
        <v>1.96</v>
      </c>
      <c r="D10" s="157">
        <v>2.2999999999999998</v>
      </c>
      <c r="E10" s="157">
        <v>1.94</v>
      </c>
      <c r="F10" s="157">
        <v>2.42</v>
      </c>
      <c r="G10" s="157">
        <v>1.8</v>
      </c>
      <c r="H10" s="157">
        <v>1.95</v>
      </c>
      <c r="I10" s="157">
        <v>1.7</v>
      </c>
      <c r="J10" s="157">
        <v>1.66</v>
      </c>
      <c r="K10" s="157">
        <v>1.8</v>
      </c>
      <c r="L10" s="157">
        <v>2.19</v>
      </c>
      <c r="M10" s="157">
        <v>1.61</v>
      </c>
      <c r="N10" s="157">
        <v>2.2000000000000002</v>
      </c>
      <c r="O10" s="157">
        <v>2.36</v>
      </c>
      <c r="P10" s="157">
        <v>1.92</v>
      </c>
      <c r="Q10" s="157">
        <v>1.78</v>
      </c>
      <c r="R10" s="157">
        <v>1.66</v>
      </c>
      <c r="S10" s="157">
        <v>2.15</v>
      </c>
      <c r="T10" s="157">
        <v>2.39</v>
      </c>
      <c r="U10" s="157">
        <v>1.64</v>
      </c>
      <c r="V10" s="157">
        <v>2</v>
      </c>
      <c r="W10" s="157">
        <v>2.06</v>
      </c>
      <c r="X10" s="157">
        <v>0</v>
      </c>
      <c r="Y10" s="157">
        <v>2.2999999999999998</v>
      </c>
    </row>
    <row r="11" spans="1:25" ht="15.5" x14ac:dyDescent="0.35">
      <c r="A11" s="32" t="s">
        <v>52</v>
      </c>
      <c r="B11" s="162">
        <v>7.6</v>
      </c>
      <c r="C11" s="162">
        <v>8.8000000000000007</v>
      </c>
      <c r="D11" s="162">
        <v>8.7899999999999991</v>
      </c>
      <c r="E11" s="162">
        <v>7.73</v>
      </c>
      <c r="F11" s="162">
        <v>9.2100000000000009</v>
      </c>
      <c r="G11" s="162">
        <v>7.18</v>
      </c>
      <c r="H11" s="162">
        <v>8.32</v>
      </c>
      <c r="I11" s="162">
        <v>7.05</v>
      </c>
      <c r="J11" s="162">
        <v>7</v>
      </c>
      <c r="K11" s="162">
        <v>7.3599999999999994</v>
      </c>
      <c r="L11" s="162">
        <v>8.5500000000000007</v>
      </c>
      <c r="M11" s="162">
        <v>7.0600000000000005</v>
      </c>
      <c r="N11" s="162">
        <v>7.54</v>
      </c>
      <c r="O11" s="162">
        <v>8.5499999999999989</v>
      </c>
      <c r="P11" s="162">
        <v>7.5</v>
      </c>
      <c r="Q11" s="162">
        <v>7.47</v>
      </c>
      <c r="R11" s="162">
        <v>7.11</v>
      </c>
      <c r="S11" s="162">
        <v>7.9499999999999993</v>
      </c>
      <c r="T11" s="162">
        <v>8.98</v>
      </c>
      <c r="U11" s="162">
        <v>6.8999999999999995</v>
      </c>
      <c r="V11" s="162">
        <v>8.0399999999999991</v>
      </c>
      <c r="W11" s="162">
        <v>8.35</v>
      </c>
      <c r="X11" s="162">
        <v>0</v>
      </c>
      <c r="Y11" s="162">
        <v>8.5599999999999987</v>
      </c>
    </row>
    <row r="12" spans="1:25" ht="13" x14ac:dyDescent="0.3">
      <c r="A12" s="163" t="s">
        <v>21</v>
      </c>
      <c r="B12" s="157">
        <v>1.9</v>
      </c>
      <c r="C12" s="157">
        <v>1.95</v>
      </c>
      <c r="D12" s="157">
        <v>2.1</v>
      </c>
      <c r="E12" s="157">
        <v>1.8</v>
      </c>
      <c r="F12" s="157">
        <v>2.0499999999999998</v>
      </c>
      <c r="G12" s="157">
        <v>2</v>
      </c>
      <c r="H12" s="157">
        <v>1.75</v>
      </c>
      <c r="I12" s="157">
        <v>1.8</v>
      </c>
      <c r="J12" s="157">
        <v>0</v>
      </c>
      <c r="K12" s="157">
        <v>1.6</v>
      </c>
      <c r="L12" s="157">
        <v>2</v>
      </c>
      <c r="M12" s="157">
        <v>1.7</v>
      </c>
      <c r="N12" s="157">
        <v>2</v>
      </c>
      <c r="O12" s="157">
        <v>2.2999999999999998</v>
      </c>
      <c r="P12" s="157">
        <v>1.85</v>
      </c>
      <c r="Q12" s="157">
        <v>2.2000000000000002</v>
      </c>
      <c r="R12" s="157">
        <v>1.7</v>
      </c>
      <c r="S12" s="157">
        <v>2</v>
      </c>
      <c r="T12" s="157">
        <v>0</v>
      </c>
      <c r="U12" s="157">
        <v>1.75</v>
      </c>
      <c r="V12" s="157">
        <v>2.35</v>
      </c>
      <c r="W12" s="157">
        <v>2</v>
      </c>
      <c r="X12" s="157">
        <v>0</v>
      </c>
      <c r="Y12" s="157">
        <v>2.25</v>
      </c>
    </row>
    <row r="13" spans="1:25" ht="13" x14ac:dyDescent="0.3">
      <c r="A13" s="163" t="s">
        <v>22</v>
      </c>
      <c r="B13" s="157">
        <v>0</v>
      </c>
      <c r="C13" s="157">
        <v>0</v>
      </c>
      <c r="D13" s="157">
        <v>1.95</v>
      </c>
      <c r="E13" s="157">
        <v>1.8</v>
      </c>
      <c r="F13" s="157">
        <v>1.8</v>
      </c>
      <c r="G13" s="157">
        <v>2</v>
      </c>
      <c r="H13" s="157">
        <v>1.7</v>
      </c>
      <c r="I13" s="157">
        <v>2</v>
      </c>
      <c r="J13" s="157">
        <v>2</v>
      </c>
      <c r="K13" s="157">
        <v>1.5</v>
      </c>
      <c r="L13" s="157">
        <v>1.95</v>
      </c>
      <c r="M13" s="157">
        <v>1.7</v>
      </c>
      <c r="N13" s="157">
        <v>2.0499999999999998</v>
      </c>
      <c r="O13" s="157">
        <v>2.25</v>
      </c>
      <c r="P13" s="157">
        <v>1.85</v>
      </c>
      <c r="Q13" s="157">
        <v>1.9</v>
      </c>
      <c r="R13" s="157">
        <v>1.8</v>
      </c>
      <c r="S13" s="157">
        <v>1.9</v>
      </c>
      <c r="T13" s="157">
        <v>1.75</v>
      </c>
      <c r="U13" s="157">
        <v>1.8</v>
      </c>
      <c r="V13" s="157">
        <v>2.35</v>
      </c>
      <c r="W13" s="157">
        <v>0</v>
      </c>
      <c r="X13" s="157">
        <v>0</v>
      </c>
      <c r="Y13" s="157">
        <v>2.2000000000000002</v>
      </c>
    </row>
    <row r="14" spans="1:25" ht="13" x14ac:dyDescent="0.3">
      <c r="A14" s="163" t="s">
        <v>23</v>
      </c>
      <c r="B14" s="157">
        <v>1.95</v>
      </c>
      <c r="C14" s="157">
        <v>2</v>
      </c>
      <c r="D14" s="157">
        <v>2.2000000000000002</v>
      </c>
      <c r="E14" s="157">
        <v>2</v>
      </c>
      <c r="F14" s="157">
        <v>1.9</v>
      </c>
      <c r="G14" s="157">
        <v>2.2000000000000002</v>
      </c>
      <c r="H14" s="157">
        <v>2</v>
      </c>
      <c r="I14" s="157">
        <v>1.9</v>
      </c>
      <c r="J14" s="157">
        <v>2</v>
      </c>
      <c r="K14" s="157">
        <v>0</v>
      </c>
      <c r="L14" s="157">
        <v>1.95</v>
      </c>
      <c r="M14" s="157">
        <v>1.75</v>
      </c>
      <c r="N14" s="157">
        <v>2.15</v>
      </c>
      <c r="O14" s="157">
        <v>2.2000000000000002</v>
      </c>
      <c r="P14" s="157">
        <v>1.7</v>
      </c>
      <c r="Q14" s="157">
        <v>0</v>
      </c>
      <c r="R14" s="157">
        <v>1.7</v>
      </c>
      <c r="S14" s="157">
        <v>2</v>
      </c>
      <c r="T14" s="157">
        <v>1.8</v>
      </c>
      <c r="U14" s="157">
        <v>1.9</v>
      </c>
      <c r="V14" s="157">
        <v>2.25</v>
      </c>
      <c r="W14" s="157">
        <v>1.85</v>
      </c>
      <c r="X14" s="157">
        <v>0</v>
      </c>
      <c r="Y14" s="157">
        <v>2</v>
      </c>
    </row>
    <row r="15" spans="1:25" ht="13" x14ac:dyDescent="0.3">
      <c r="A15" s="163" t="s">
        <v>24</v>
      </c>
      <c r="B15" s="157">
        <v>1.75</v>
      </c>
      <c r="C15" s="157">
        <v>0</v>
      </c>
      <c r="D15" s="157">
        <v>2.1</v>
      </c>
      <c r="E15" s="157">
        <v>1.7</v>
      </c>
      <c r="F15" s="157">
        <v>2.25</v>
      </c>
      <c r="G15" s="157">
        <v>2.25</v>
      </c>
      <c r="H15" s="157">
        <v>2.1</v>
      </c>
      <c r="I15" s="157">
        <v>2.1</v>
      </c>
      <c r="J15" s="157">
        <v>1.75</v>
      </c>
      <c r="K15" s="157">
        <v>0</v>
      </c>
      <c r="L15" s="157">
        <v>2.2000000000000002</v>
      </c>
      <c r="M15" s="157">
        <v>0</v>
      </c>
      <c r="N15" s="157">
        <v>2.2000000000000002</v>
      </c>
      <c r="O15" s="157">
        <v>2.25</v>
      </c>
      <c r="P15" s="157">
        <v>1.7</v>
      </c>
      <c r="Q15" s="157">
        <v>2</v>
      </c>
      <c r="R15" s="157">
        <v>2.1</v>
      </c>
      <c r="S15" s="157">
        <v>2.1</v>
      </c>
      <c r="T15" s="157">
        <v>1.8</v>
      </c>
      <c r="U15" s="157">
        <v>2</v>
      </c>
      <c r="V15" s="157">
        <v>2.2999999999999998</v>
      </c>
      <c r="W15" s="157">
        <v>2.15</v>
      </c>
      <c r="X15" s="157">
        <v>0</v>
      </c>
      <c r="Y15" s="157">
        <v>2.25</v>
      </c>
    </row>
    <row r="16" spans="1:25" ht="13" x14ac:dyDescent="0.3">
      <c r="A16" s="163" t="s">
        <v>25</v>
      </c>
      <c r="B16" s="157">
        <v>1.75</v>
      </c>
      <c r="C16" s="157">
        <v>1.8</v>
      </c>
      <c r="D16" s="157">
        <v>2.0499999999999998</v>
      </c>
      <c r="E16" s="157">
        <v>1.5</v>
      </c>
      <c r="F16" s="157">
        <v>2.2000000000000002</v>
      </c>
      <c r="G16" s="157">
        <v>2</v>
      </c>
      <c r="H16" s="157">
        <v>2.1</v>
      </c>
      <c r="I16" s="157">
        <v>1.9</v>
      </c>
      <c r="J16" s="157">
        <v>2</v>
      </c>
      <c r="K16" s="157">
        <v>1.5</v>
      </c>
      <c r="L16" s="157">
        <v>2.2000000000000002</v>
      </c>
      <c r="M16" s="157">
        <v>1.4</v>
      </c>
      <c r="N16" s="157">
        <v>2.2000000000000002</v>
      </c>
      <c r="O16" s="157">
        <v>2.2999999999999998</v>
      </c>
      <c r="P16" s="157">
        <v>1.5</v>
      </c>
      <c r="Q16" s="157">
        <v>2.2000000000000002</v>
      </c>
      <c r="R16" s="157">
        <v>1.75</v>
      </c>
      <c r="S16" s="157">
        <v>2.1</v>
      </c>
      <c r="T16" s="157">
        <v>1.9</v>
      </c>
      <c r="U16" s="157">
        <v>2</v>
      </c>
      <c r="V16" s="157">
        <v>2.2999999999999998</v>
      </c>
      <c r="W16" s="157">
        <v>2.2000000000000002</v>
      </c>
      <c r="X16" s="157">
        <v>0</v>
      </c>
      <c r="Y16" s="157">
        <v>2.25</v>
      </c>
    </row>
    <row r="17" spans="1:25" ht="13" x14ac:dyDescent="0.3">
      <c r="A17" s="163" t="s">
        <v>26</v>
      </c>
      <c r="B17" s="157">
        <v>1.7</v>
      </c>
      <c r="C17" s="157">
        <v>1.7</v>
      </c>
      <c r="D17" s="157">
        <v>2</v>
      </c>
      <c r="E17" s="157">
        <v>1.6</v>
      </c>
      <c r="F17" s="157">
        <v>2</v>
      </c>
      <c r="G17" s="157">
        <v>1.9</v>
      </c>
      <c r="H17" s="157">
        <v>1.95</v>
      </c>
      <c r="I17" s="157">
        <v>1.8</v>
      </c>
      <c r="J17" s="157">
        <v>1.8</v>
      </c>
      <c r="K17" s="157">
        <v>1.5</v>
      </c>
      <c r="L17" s="157">
        <v>1.8</v>
      </c>
      <c r="M17" s="157">
        <v>1.6</v>
      </c>
      <c r="N17" s="157">
        <v>2</v>
      </c>
      <c r="O17" s="157">
        <v>2.25</v>
      </c>
      <c r="P17" s="157">
        <v>1.75</v>
      </c>
      <c r="Q17" s="157">
        <v>1.95</v>
      </c>
      <c r="R17" s="157">
        <v>1.8</v>
      </c>
      <c r="S17" s="157">
        <v>2</v>
      </c>
      <c r="T17" s="157">
        <v>1.9</v>
      </c>
      <c r="U17" s="157">
        <v>1.8</v>
      </c>
      <c r="V17" s="157">
        <v>2.2000000000000002</v>
      </c>
      <c r="W17" s="157">
        <v>1.95</v>
      </c>
      <c r="X17" s="157">
        <v>0</v>
      </c>
      <c r="Y17" s="157">
        <v>2.2000000000000002</v>
      </c>
    </row>
    <row r="18" spans="1:25" ht="13" x14ac:dyDescent="0.3">
      <c r="A18" s="163" t="s">
        <v>63</v>
      </c>
      <c r="B18" s="157">
        <v>0</v>
      </c>
      <c r="C18" s="157">
        <v>2.0499999999999998</v>
      </c>
      <c r="D18" s="157">
        <v>1.95</v>
      </c>
      <c r="E18" s="157">
        <v>0</v>
      </c>
      <c r="F18" s="157">
        <v>2.35</v>
      </c>
      <c r="G18" s="157">
        <v>1.6</v>
      </c>
      <c r="H18" s="157">
        <v>1.8</v>
      </c>
      <c r="I18" s="157">
        <v>1.7</v>
      </c>
      <c r="J18" s="157">
        <v>1.9</v>
      </c>
      <c r="K18" s="157">
        <v>1.6</v>
      </c>
      <c r="L18" s="157">
        <v>2.2999999999999998</v>
      </c>
      <c r="M18" s="157">
        <v>1.5</v>
      </c>
      <c r="N18" s="157">
        <v>1.8</v>
      </c>
      <c r="O18" s="157">
        <v>1.9</v>
      </c>
      <c r="P18" s="157">
        <v>1.3</v>
      </c>
      <c r="Q18" s="157">
        <v>2.25</v>
      </c>
      <c r="R18" s="157">
        <v>1.95</v>
      </c>
      <c r="S18" s="157">
        <v>1.7</v>
      </c>
      <c r="T18" s="157">
        <v>1.95</v>
      </c>
      <c r="U18" s="157">
        <v>2</v>
      </c>
      <c r="V18" s="157">
        <v>2.2000000000000002</v>
      </c>
      <c r="W18" s="157">
        <v>1.8</v>
      </c>
      <c r="X18" s="157">
        <v>0</v>
      </c>
      <c r="Y18" s="157">
        <v>2.1</v>
      </c>
    </row>
    <row r="19" spans="1:25" ht="15.5" x14ac:dyDescent="0.35">
      <c r="A19" s="164" t="s">
        <v>53</v>
      </c>
      <c r="B19" s="165">
        <v>7.35</v>
      </c>
      <c r="C19" s="165">
        <v>7.8</v>
      </c>
      <c r="D19" s="165">
        <v>8.4499999999999993</v>
      </c>
      <c r="E19" s="165">
        <v>7.3</v>
      </c>
      <c r="F19" s="165">
        <v>8.85</v>
      </c>
      <c r="G19" s="165">
        <v>8.4499999999999993</v>
      </c>
      <c r="H19" s="165">
        <v>8.15</v>
      </c>
      <c r="I19" s="165">
        <v>7.9</v>
      </c>
      <c r="J19" s="165">
        <v>7.9</v>
      </c>
      <c r="K19" s="165">
        <v>6.2</v>
      </c>
      <c r="L19" s="165">
        <v>8.6999999999999993</v>
      </c>
      <c r="M19" s="165">
        <v>6.75</v>
      </c>
      <c r="N19" s="165">
        <v>8.6000000000000014</v>
      </c>
      <c r="O19" s="165">
        <v>9.1</v>
      </c>
      <c r="P19" s="165">
        <v>7.15</v>
      </c>
      <c r="Q19" s="165">
        <v>8.65</v>
      </c>
      <c r="R19" s="165">
        <v>7.6499999999999995</v>
      </c>
      <c r="S19" s="165">
        <v>8.1999999999999993</v>
      </c>
      <c r="T19" s="165">
        <v>7.55</v>
      </c>
      <c r="U19" s="165">
        <v>7.9</v>
      </c>
      <c r="V19" s="165">
        <v>9.3000000000000007</v>
      </c>
      <c r="W19" s="165">
        <v>8.2999999999999989</v>
      </c>
      <c r="X19" s="165">
        <v>0</v>
      </c>
      <c r="Y19" s="165">
        <v>8.9499999999999993</v>
      </c>
    </row>
    <row r="20" spans="1:25" ht="13" x14ac:dyDescent="0.3">
      <c r="A20" s="36" t="s">
        <v>29</v>
      </c>
      <c r="B20" s="166">
        <v>9</v>
      </c>
      <c r="C20" s="166">
        <v>9</v>
      </c>
      <c r="D20" s="166">
        <v>5</v>
      </c>
      <c r="E20" s="166">
        <v>5</v>
      </c>
      <c r="F20" s="166">
        <v>2</v>
      </c>
      <c r="G20" s="166">
        <v>8</v>
      </c>
      <c r="H20" s="166">
        <v>5</v>
      </c>
      <c r="I20" s="166">
        <v>5</v>
      </c>
      <c r="J20" s="166">
        <v>4</v>
      </c>
      <c r="K20" s="166">
        <v>8</v>
      </c>
      <c r="L20" s="166">
        <v>3</v>
      </c>
      <c r="M20" s="166">
        <v>9</v>
      </c>
      <c r="N20" s="166">
        <v>7</v>
      </c>
      <c r="O20" s="166">
        <v>5</v>
      </c>
      <c r="P20" s="166">
        <v>7</v>
      </c>
      <c r="Q20" s="166">
        <v>3</v>
      </c>
      <c r="R20" s="166">
        <v>3</v>
      </c>
      <c r="S20" s="166">
        <v>6</v>
      </c>
      <c r="T20" s="166">
        <v>10</v>
      </c>
      <c r="U20" s="166">
        <v>4</v>
      </c>
      <c r="V20" s="166">
        <v>4</v>
      </c>
      <c r="W20" s="166">
        <v>13</v>
      </c>
      <c r="X20" s="166">
        <v>18</v>
      </c>
      <c r="Y20" s="166">
        <v>13</v>
      </c>
    </row>
    <row r="21" spans="1:25" ht="13" x14ac:dyDescent="0.3">
      <c r="A21" s="35" t="s">
        <v>27</v>
      </c>
      <c r="B21" s="166">
        <v>9</v>
      </c>
      <c r="C21" s="166">
        <v>15</v>
      </c>
      <c r="D21" s="166">
        <v>21</v>
      </c>
      <c r="E21" s="166">
        <v>20</v>
      </c>
      <c r="F21" s="166">
        <v>22</v>
      </c>
      <c r="G21" s="166">
        <v>19</v>
      </c>
      <c r="H21" s="166">
        <v>25</v>
      </c>
      <c r="I21" s="166">
        <v>18</v>
      </c>
      <c r="J21" s="166">
        <v>17</v>
      </c>
      <c r="K21" s="166">
        <v>10</v>
      </c>
      <c r="L21" s="166">
        <v>23</v>
      </c>
      <c r="M21" s="166">
        <v>16</v>
      </c>
      <c r="N21" s="166">
        <v>17</v>
      </c>
      <c r="O21" s="166">
        <v>20</v>
      </c>
      <c r="P21" s="166">
        <v>17</v>
      </c>
      <c r="Q21" s="166">
        <v>18</v>
      </c>
      <c r="R21" s="166">
        <v>23</v>
      </c>
      <c r="S21" s="166">
        <v>23</v>
      </c>
      <c r="T21" s="166">
        <v>17</v>
      </c>
      <c r="U21" s="166">
        <v>22</v>
      </c>
      <c r="V21" s="166">
        <v>20</v>
      </c>
      <c r="W21" s="166">
        <v>20</v>
      </c>
      <c r="X21" s="166">
        <v>0</v>
      </c>
      <c r="Y21" s="166">
        <v>20</v>
      </c>
    </row>
    <row r="22" spans="1:25" ht="15.5" x14ac:dyDescent="0.35">
      <c r="A22" s="40" t="s">
        <v>2</v>
      </c>
      <c r="B22" s="167">
        <v>5</v>
      </c>
      <c r="C22" s="167">
        <v>6.25</v>
      </c>
      <c r="D22" s="167">
        <v>8.0769230769230766</v>
      </c>
      <c r="E22" s="167">
        <v>8</v>
      </c>
      <c r="F22" s="167">
        <v>9.1666666666666661</v>
      </c>
      <c r="G22" s="167">
        <v>7.0370370370370372</v>
      </c>
      <c r="H22" s="167">
        <v>8.3333333333333339</v>
      </c>
      <c r="I22" s="167">
        <v>7.8260869565217392</v>
      </c>
      <c r="J22" s="167">
        <v>8.0952380952380949</v>
      </c>
      <c r="K22" s="167">
        <v>5.5555555555555554</v>
      </c>
      <c r="L22" s="167">
        <v>8.8461538461538467</v>
      </c>
      <c r="M22" s="167">
        <v>6.4</v>
      </c>
      <c r="N22" s="167">
        <v>7.083333333333333</v>
      </c>
      <c r="O22" s="167">
        <v>8</v>
      </c>
      <c r="P22" s="167">
        <v>7.083333333333333</v>
      </c>
      <c r="Q22" s="167">
        <v>8.5714285714285712</v>
      </c>
      <c r="R22" s="167">
        <v>8.8461538461538467</v>
      </c>
      <c r="S22" s="167">
        <v>7.931034482758621</v>
      </c>
      <c r="T22" s="167">
        <v>6.2962962962962967</v>
      </c>
      <c r="U22" s="167">
        <v>8.4615384615384617</v>
      </c>
      <c r="V22" s="167">
        <v>8.3333333333333339</v>
      </c>
      <c r="W22" s="167">
        <v>6.0606060606060606</v>
      </c>
      <c r="X22" s="167">
        <v>0</v>
      </c>
      <c r="Y22" s="167">
        <v>6.0606060606060606</v>
      </c>
    </row>
    <row r="23" spans="1:25" ht="13" x14ac:dyDescent="0.3">
      <c r="A23" s="8" t="s">
        <v>12</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row>
    <row r="24" spans="1:25" ht="15.5" x14ac:dyDescent="0.35">
      <c r="A24" s="169" t="s">
        <v>3</v>
      </c>
      <c r="B24" s="170">
        <v>28.25</v>
      </c>
      <c r="C24" s="170">
        <v>30.6</v>
      </c>
      <c r="D24" s="170">
        <v>33.966923076923074</v>
      </c>
      <c r="E24" s="170">
        <v>30.78</v>
      </c>
      <c r="F24" s="170">
        <v>36.776666666666671</v>
      </c>
      <c r="G24" s="170">
        <v>31.267037037037035</v>
      </c>
      <c r="H24" s="170">
        <v>33.25333333333333</v>
      </c>
      <c r="I24" s="170">
        <v>31.376086956521743</v>
      </c>
      <c r="J24" s="170">
        <v>31.525238095238095</v>
      </c>
      <c r="K24" s="170">
        <v>26.365555555555556</v>
      </c>
      <c r="L24" s="170">
        <v>34.996153846153845</v>
      </c>
      <c r="M24" s="170">
        <v>28.01</v>
      </c>
      <c r="N24" s="170">
        <v>31.373333333333335</v>
      </c>
      <c r="O24" s="170">
        <v>35.099999999999994</v>
      </c>
      <c r="P24" s="170">
        <v>30.883333333333333</v>
      </c>
      <c r="Q24" s="170">
        <v>33.491428571428571</v>
      </c>
      <c r="R24" s="170">
        <v>32.106153846153845</v>
      </c>
      <c r="S24" s="170">
        <v>33.281034482758621</v>
      </c>
      <c r="T24" s="170">
        <v>31.726296296296297</v>
      </c>
      <c r="U24" s="170">
        <v>31.161538461538463</v>
      </c>
      <c r="V24" s="170">
        <v>35.223333333333329</v>
      </c>
      <c r="W24" s="170">
        <v>30.610606060606059</v>
      </c>
      <c r="X24" s="170">
        <v>0</v>
      </c>
      <c r="Y24" s="170">
        <v>32.120606060606065</v>
      </c>
    </row>
    <row r="25" spans="1:25" ht="15.5" x14ac:dyDescent="0.35">
      <c r="A25" s="171" t="s">
        <v>35</v>
      </c>
      <c r="B25" s="172">
        <v>42.375</v>
      </c>
      <c r="C25" s="172">
        <v>45.900000000000006</v>
      </c>
      <c r="D25" s="172">
        <v>50.950384615384607</v>
      </c>
      <c r="E25" s="172">
        <v>46.17</v>
      </c>
      <c r="F25" s="172">
        <v>55.165000000000006</v>
      </c>
      <c r="G25" s="172">
        <v>46.900555555555556</v>
      </c>
      <c r="H25" s="172">
        <v>49.879999999999995</v>
      </c>
      <c r="I25" s="172">
        <v>47.064130434782612</v>
      </c>
      <c r="J25" s="172">
        <v>47.287857142857142</v>
      </c>
      <c r="K25" s="172">
        <v>39.548333333333332</v>
      </c>
      <c r="L25" s="172">
        <v>52.494230769230768</v>
      </c>
      <c r="M25" s="172">
        <v>42.015000000000001</v>
      </c>
      <c r="N25" s="172">
        <v>47.06</v>
      </c>
      <c r="O25" s="172">
        <v>52.649999999999991</v>
      </c>
      <c r="P25" s="172">
        <v>46.325000000000003</v>
      </c>
      <c r="Q25" s="172">
        <v>50.237142857142857</v>
      </c>
      <c r="R25" s="172">
        <v>48.159230769230767</v>
      </c>
      <c r="S25" s="172">
        <v>49.921551724137927</v>
      </c>
      <c r="T25" s="172">
        <v>47.589444444444446</v>
      </c>
      <c r="U25" s="172">
        <v>46.742307692307691</v>
      </c>
      <c r="V25" s="172">
        <v>52.834999999999994</v>
      </c>
      <c r="W25" s="172">
        <v>45.915909090909089</v>
      </c>
      <c r="X25" s="172">
        <v>0</v>
      </c>
      <c r="Y25" s="172">
        <v>48.180909090909097</v>
      </c>
    </row>
    <row r="27" spans="1:25" ht="15.5" x14ac:dyDescent="0.35">
      <c r="A27" s="155" t="s">
        <v>56</v>
      </c>
    </row>
    <row r="28" spans="1:25" ht="14" x14ac:dyDescent="0.3">
      <c r="A28" s="7">
        <v>1</v>
      </c>
      <c r="B28" s="173">
        <v>4.5</v>
      </c>
      <c r="C28" s="173">
        <v>3</v>
      </c>
      <c r="D28" s="173">
        <v>0</v>
      </c>
      <c r="E28" s="173">
        <v>0</v>
      </c>
      <c r="F28" s="173">
        <v>4.5</v>
      </c>
      <c r="G28" s="173">
        <v>4.5</v>
      </c>
      <c r="H28" s="174">
        <v>4.5</v>
      </c>
      <c r="I28" s="174">
        <v>0</v>
      </c>
      <c r="J28" s="174">
        <v>2</v>
      </c>
      <c r="K28" s="174">
        <v>0</v>
      </c>
      <c r="L28" s="174">
        <v>0</v>
      </c>
      <c r="M28" s="174">
        <v>0</v>
      </c>
      <c r="N28" s="173">
        <v>4</v>
      </c>
      <c r="O28" s="175">
        <v>4.5</v>
      </c>
      <c r="P28" s="174">
        <v>0</v>
      </c>
      <c r="Q28" s="174">
        <v>0</v>
      </c>
      <c r="R28" s="173">
        <v>0</v>
      </c>
      <c r="S28" s="173">
        <v>4</v>
      </c>
      <c r="T28" s="173">
        <v>3</v>
      </c>
      <c r="U28" s="173">
        <v>2</v>
      </c>
      <c r="V28" s="173">
        <v>3</v>
      </c>
      <c r="W28" s="175">
        <v>4.5</v>
      </c>
      <c r="X28" s="175">
        <v>0</v>
      </c>
      <c r="Y28" s="176">
        <v>4</v>
      </c>
    </row>
    <row r="29" spans="1:25" ht="14" x14ac:dyDescent="0.3">
      <c r="A29" s="47">
        <v>2</v>
      </c>
      <c r="B29" s="173">
        <v>4</v>
      </c>
      <c r="C29" s="176">
        <v>0</v>
      </c>
      <c r="D29" s="176">
        <v>0</v>
      </c>
      <c r="E29" s="176">
        <v>3</v>
      </c>
      <c r="F29" s="176">
        <v>4.5</v>
      </c>
      <c r="G29" s="176">
        <v>3.5</v>
      </c>
      <c r="H29" s="176">
        <v>3</v>
      </c>
      <c r="I29" s="176"/>
      <c r="J29" s="176">
        <v>3.5</v>
      </c>
      <c r="K29" s="176"/>
      <c r="L29" s="176">
        <v>4.5</v>
      </c>
      <c r="M29" s="176">
        <v>3.5</v>
      </c>
      <c r="N29" s="176">
        <v>4</v>
      </c>
      <c r="O29" s="176">
        <v>4.5</v>
      </c>
      <c r="P29" s="176">
        <v>0</v>
      </c>
      <c r="Q29" s="176">
        <v>3</v>
      </c>
      <c r="R29" s="176">
        <v>0</v>
      </c>
      <c r="S29" s="176">
        <v>4.5</v>
      </c>
      <c r="T29" s="176">
        <v>3</v>
      </c>
      <c r="U29" s="176">
        <v>2.5</v>
      </c>
      <c r="V29" s="176">
        <v>0</v>
      </c>
      <c r="W29" s="176">
        <v>0</v>
      </c>
      <c r="X29" s="176"/>
      <c r="Y29" s="176">
        <v>4</v>
      </c>
    </row>
    <row r="30" spans="1:25" ht="14" x14ac:dyDescent="0.3">
      <c r="A30" s="47">
        <v>3</v>
      </c>
      <c r="B30" s="173">
        <v>4</v>
      </c>
      <c r="C30" s="176">
        <v>3.5</v>
      </c>
      <c r="D30" s="176">
        <v>3</v>
      </c>
      <c r="E30" s="176">
        <v>0</v>
      </c>
      <c r="F30" s="176">
        <v>4.5</v>
      </c>
      <c r="G30" s="173">
        <v>4</v>
      </c>
      <c r="H30" s="176">
        <v>3.5</v>
      </c>
      <c r="I30" s="176"/>
      <c r="J30" s="176">
        <v>0</v>
      </c>
      <c r="K30" s="176"/>
      <c r="L30" s="176">
        <v>4.5</v>
      </c>
      <c r="M30" s="176">
        <v>4.5</v>
      </c>
      <c r="N30" s="176">
        <v>4.5</v>
      </c>
      <c r="O30" s="176">
        <v>0</v>
      </c>
      <c r="P30" s="176">
        <v>4.5</v>
      </c>
      <c r="Q30" s="176">
        <v>2.5</v>
      </c>
      <c r="R30" s="176">
        <v>0</v>
      </c>
      <c r="S30" s="176">
        <v>4.5</v>
      </c>
      <c r="T30" s="176">
        <v>3.5</v>
      </c>
      <c r="U30" s="176">
        <v>2.5</v>
      </c>
      <c r="V30" s="176">
        <v>4.5</v>
      </c>
      <c r="W30" s="176">
        <v>4.5</v>
      </c>
      <c r="X30" s="176"/>
      <c r="Y30" s="176">
        <v>3</v>
      </c>
    </row>
    <row r="31" spans="1:25" ht="14" x14ac:dyDescent="0.3">
      <c r="A31" s="47">
        <v>4</v>
      </c>
      <c r="B31" s="173">
        <v>4</v>
      </c>
      <c r="C31" s="176">
        <v>3.5</v>
      </c>
      <c r="D31" s="176">
        <v>4</v>
      </c>
      <c r="E31" s="176"/>
      <c r="F31" s="176">
        <v>0</v>
      </c>
      <c r="G31" s="176">
        <v>0</v>
      </c>
      <c r="H31" s="176">
        <v>4.5</v>
      </c>
      <c r="I31" s="176"/>
      <c r="J31" s="176">
        <v>3.5</v>
      </c>
      <c r="K31" s="176"/>
      <c r="L31" s="176">
        <v>0</v>
      </c>
      <c r="M31" s="176">
        <v>2</v>
      </c>
      <c r="N31" s="176">
        <v>4</v>
      </c>
      <c r="O31" s="176">
        <v>0</v>
      </c>
      <c r="P31" s="176">
        <v>3.5</v>
      </c>
      <c r="Q31" s="176">
        <v>4.5</v>
      </c>
      <c r="R31" s="176">
        <v>2</v>
      </c>
      <c r="S31" s="176">
        <v>4.5</v>
      </c>
      <c r="T31" s="176">
        <v>4.5</v>
      </c>
      <c r="U31" s="176">
        <v>3.5</v>
      </c>
      <c r="V31" s="176">
        <v>3.5</v>
      </c>
      <c r="W31" s="176">
        <v>4.5</v>
      </c>
      <c r="X31" s="176"/>
      <c r="Y31" s="176">
        <v>4</v>
      </c>
    </row>
    <row r="32" spans="1:25" ht="14" x14ac:dyDescent="0.3">
      <c r="A32" s="47">
        <v>5</v>
      </c>
      <c r="B32" s="173">
        <v>3.5</v>
      </c>
      <c r="C32" s="176">
        <v>2</v>
      </c>
      <c r="D32" s="176">
        <v>4.5</v>
      </c>
      <c r="E32" s="176"/>
      <c r="F32" s="176">
        <v>4.5</v>
      </c>
      <c r="G32" s="176">
        <v>0</v>
      </c>
      <c r="H32" s="176">
        <v>4.5</v>
      </c>
      <c r="I32" s="176"/>
      <c r="J32" s="176">
        <v>0</v>
      </c>
      <c r="K32" s="176"/>
      <c r="L32" s="176">
        <v>3.5</v>
      </c>
      <c r="M32" s="176">
        <v>3</v>
      </c>
      <c r="N32" s="176">
        <v>4.5</v>
      </c>
      <c r="O32" s="176">
        <v>0</v>
      </c>
      <c r="P32" s="176">
        <v>3.5</v>
      </c>
      <c r="Q32" s="176">
        <v>0</v>
      </c>
      <c r="R32" s="176">
        <v>3.5</v>
      </c>
      <c r="S32" s="176">
        <v>0</v>
      </c>
      <c r="T32" s="176">
        <v>4</v>
      </c>
      <c r="U32" s="176">
        <v>3</v>
      </c>
      <c r="V32" s="176">
        <v>4</v>
      </c>
      <c r="W32" s="176">
        <v>4.5</v>
      </c>
      <c r="X32" s="176"/>
      <c r="Y32" s="176">
        <v>4</v>
      </c>
    </row>
    <row r="33" spans="1:25" ht="14" x14ac:dyDescent="0.3">
      <c r="A33" s="47">
        <v>6</v>
      </c>
      <c r="B33" s="173">
        <v>4.5</v>
      </c>
      <c r="C33" s="176">
        <v>0</v>
      </c>
      <c r="D33" s="176"/>
      <c r="E33" s="176"/>
      <c r="F33" s="176">
        <v>3.5</v>
      </c>
      <c r="G33" s="176">
        <v>3.5</v>
      </c>
      <c r="H33" s="176">
        <v>0</v>
      </c>
      <c r="I33" s="176"/>
      <c r="J33" s="176"/>
      <c r="K33" s="176"/>
      <c r="L33" s="176">
        <v>2.5</v>
      </c>
      <c r="M33" s="176">
        <v>0</v>
      </c>
      <c r="N33" s="176">
        <v>4.5</v>
      </c>
      <c r="O33" s="176">
        <v>4.5</v>
      </c>
      <c r="P33" s="176"/>
      <c r="Q33" s="176">
        <v>3.5</v>
      </c>
      <c r="R33" s="176">
        <v>0</v>
      </c>
      <c r="S33" s="176">
        <v>4.5</v>
      </c>
      <c r="T33" s="176">
        <v>3.5</v>
      </c>
      <c r="U33" s="176">
        <v>3</v>
      </c>
      <c r="V33" s="176">
        <v>0</v>
      </c>
      <c r="W33" s="176">
        <v>0</v>
      </c>
      <c r="X33" s="176"/>
      <c r="Y33" s="176">
        <v>3</v>
      </c>
    </row>
    <row r="34" spans="1:25" ht="14" x14ac:dyDescent="0.3">
      <c r="A34" s="47">
        <v>7</v>
      </c>
      <c r="B34" s="173"/>
      <c r="C34" s="176"/>
      <c r="D34" s="176"/>
      <c r="E34" s="176"/>
      <c r="F34" s="176"/>
      <c r="G34" s="176"/>
      <c r="H34" s="176">
        <v>4.5</v>
      </c>
      <c r="I34" s="176"/>
      <c r="J34" s="176"/>
      <c r="K34" s="176"/>
      <c r="L34" s="176"/>
      <c r="M34" s="176"/>
      <c r="N34" s="176"/>
      <c r="O34" s="176">
        <v>3.5</v>
      </c>
      <c r="P34" s="176"/>
      <c r="Q34" s="176">
        <v>4</v>
      </c>
      <c r="R34" s="176"/>
      <c r="S34" s="176"/>
      <c r="T34" s="176"/>
      <c r="U34" s="176">
        <v>3.5</v>
      </c>
      <c r="V34" s="176"/>
      <c r="W34" s="176"/>
      <c r="X34" s="176"/>
      <c r="Y34" s="176">
        <v>0</v>
      </c>
    </row>
    <row r="35" spans="1:25" ht="14" x14ac:dyDescent="0.3">
      <c r="A35" s="47">
        <v>8</v>
      </c>
      <c r="B35" s="173"/>
      <c r="C35" s="176"/>
      <c r="D35" s="176"/>
      <c r="E35" s="176"/>
      <c r="F35" s="176"/>
      <c r="G35" s="176"/>
      <c r="H35" s="176"/>
      <c r="I35" s="176"/>
      <c r="J35" s="176"/>
      <c r="K35" s="176"/>
      <c r="L35" s="176"/>
      <c r="M35" s="176"/>
      <c r="N35" s="176"/>
      <c r="O35" s="176"/>
      <c r="P35" s="176"/>
      <c r="Q35" s="176"/>
      <c r="R35" s="176"/>
      <c r="S35" s="176"/>
      <c r="T35" s="176"/>
      <c r="U35" s="176"/>
      <c r="V35" s="176"/>
      <c r="W35" s="176"/>
      <c r="X35" s="176"/>
      <c r="Y35" s="176"/>
    </row>
    <row r="36" spans="1:25" ht="14" x14ac:dyDescent="0.3">
      <c r="A36" s="47">
        <v>9</v>
      </c>
      <c r="B36" s="173"/>
      <c r="C36" s="176"/>
      <c r="D36" s="176"/>
      <c r="E36" s="176"/>
      <c r="F36" s="176"/>
      <c r="G36" s="176"/>
      <c r="H36" s="176"/>
      <c r="I36" s="176"/>
      <c r="J36" s="176"/>
      <c r="K36" s="176"/>
      <c r="L36" s="176"/>
      <c r="M36" s="176"/>
      <c r="N36" s="176"/>
      <c r="O36" s="176"/>
      <c r="P36" s="176"/>
      <c r="Q36" s="176"/>
      <c r="R36" s="176"/>
      <c r="S36" s="176"/>
      <c r="T36" s="176"/>
      <c r="U36" s="176"/>
      <c r="V36" s="176"/>
      <c r="W36" s="176"/>
      <c r="X36" s="176"/>
      <c r="Y36" s="176"/>
    </row>
    <row r="37" spans="1:25" ht="14" x14ac:dyDescent="0.3">
      <c r="A37" s="47">
        <v>10</v>
      </c>
      <c r="B37" s="173"/>
      <c r="C37" s="176"/>
      <c r="D37" s="176"/>
      <c r="E37" s="176"/>
      <c r="F37" s="176"/>
      <c r="G37" s="176"/>
      <c r="H37" s="176"/>
      <c r="I37" s="176"/>
      <c r="J37" s="176"/>
      <c r="K37" s="176"/>
      <c r="L37" s="176"/>
      <c r="M37" s="176"/>
      <c r="N37" s="176"/>
      <c r="O37" s="176"/>
      <c r="P37" s="176"/>
      <c r="Q37" s="176"/>
      <c r="R37" s="176"/>
      <c r="S37" s="176"/>
      <c r="T37" s="176"/>
      <c r="U37" s="176"/>
      <c r="V37" s="176"/>
      <c r="W37" s="176"/>
      <c r="X37" s="176"/>
      <c r="Y37" s="176"/>
    </row>
    <row r="38" spans="1:25" ht="13" x14ac:dyDescent="0.3">
      <c r="A38" s="47" t="s">
        <v>30</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row>
    <row r="39" spans="1:25" ht="15.5" x14ac:dyDescent="0.35">
      <c r="A39" s="48" t="s">
        <v>1</v>
      </c>
      <c r="B39" s="177">
        <v>21</v>
      </c>
      <c r="C39" s="177">
        <v>12</v>
      </c>
      <c r="D39" s="177">
        <v>11.5</v>
      </c>
      <c r="E39" s="177">
        <v>3</v>
      </c>
      <c r="F39" s="177">
        <v>21.5</v>
      </c>
      <c r="G39" s="177">
        <v>15.5</v>
      </c>
      <c r="H39" s="177">
        <v>21.5</v>
      </c>
      <c r="I39" s="177">
        <v>0</v>
      </c>
      <c r="J39" s="177">
        <v>9</v>
      </c>
      <c r="K39" s="177">
        <v>0</v>
      </c>
      <c r="L39" s="177">
        <v>15</v>
      </c>
      <c r="M39" s="177">
        <v>13</v>
      </c>
      <c r="N39" s="177">
        <v>21.5</v>
      </c>
      <c r="O39" s="177">
        <v>17</v>
      </c>
      <c r="P39" s="177">
        <v>11.5</v>
      </c>
      <c r="Q39" s="177">
        <v>17.5</v>
      </c>
      <c r="R39" s="177">
        <v>5.5</v>
      </c>
      <c r="S39" s="177">
        <v>22</v>
      </c>
      <c r="T39" s="177">
        <v>18.5</v>
      </c>
      <c r="U39" s="177">
        <v>15.5</v>
      </c>
      <c r="V39" s="177">
        <v>15</v>
      </c>
      <c r="W39" s="177">
        <v>18</v>
      </c>
      <c r="X39" s="177">
        <v>0</v>
      </c>
      <c r="Y39" s="177">
        <v>19</v>
      </c>
    </row>
    <row r="41" spans="1:25" ht="15.5" x14ac:dyDescent="0.35">
      <c r="A41" s="178" t="s">
        <v>37</v>
      </c>
      <c r="B41" s="179">
        <v>63.375</v>
      </c>
      <c r="C41" s="179">
        <v>57.900000000000006</v>
      </c>
      <c r="D41" s="179">
        <v>62.450384615384607</v>
      </c>
      <c r="E41" s="179">
        <v>49.17</v>
      </c>
      <c r="F41" s="179">
        <v>76.665000000000006</v>
      </c>
      <c r="G41" s="179">
        <v>62.400555555555556</v>
      </c>
      <c r="H41" s="179">
        <v>71.38</v>
      </c>
      <c r="I41" s="179">
        <v>47.064130434782612</v>
      </c>
      <c r="J41" s="179">
        <v>56.287857142857142</v>
      </c>
      <c r="K41" s="179">
        <v>39.548333333333332</v>
      </c>
      <c r="L41" s="179">
        <v>67.494230769230768</v>
      </c>
      <c r="M41" s="179">
        <v>55.015000000000001</v>
      </c>
      <c r="N41" s="179">
        <v>68.56</v>
      </c>
      <c r="O41" s="179">
        <v>69.649999999999991</v>
      </c>
      <c r="P41" s="179">
        <v>57.825000000000003</v>
      </c>
      <c r="Q41" s="179">
        <v>67.737142857142857</v>
      </c>
      <c r="R41" s="179">
        <v>53.659230769230767</v>
      </c>
      <c r="S41" s="179">
        <v>71.921551724137927</v>
      </c>
      <c r="T41" s="179">
        <v>66.089444444444439</v>
      </c>
      <c r="U41" s="179">
        <v>62.242307692307691</v>
      </c>
      <c r="V41" s="179">
        <v>67.834999999999994</v>
      </c>
      <c r="W41" s="179">
        <v>63.915909090909089</v>
      </c>
      <c r="X41" s="179">
        <v>0</v>
      </c>
      <c r="Y41" s="179">
        <v>67.180909090909097</v>
      </c>
    </row>
    <row r="43" spans="1:25" ht="15.5" x14ac:dyDescent="0.35">
      <c r="A43" s="155" t="s">
        <v>59</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row>
    <row r="44" spans="1:25" ht="13" x14ac:dyDescent="0.3">
      <c r="A44" s="156" t="s">
        <v>13</v>
      </c>
      <c r="B44" s="157">
        <v>2.35</v>
      </c>
      <c r="C44" s="157">
        <v>1.85</v>
      </c>
      <c r="D44" s="157">
        <v>2.4</v>
      </c>
      <c r="E44" s="157">
        <v>1.7</v>
      </c>
      <c r="F44" s="157">
        <v>2.2000000000000002</v>
      </c>
      <c r="G44" s="157">
        <v>2.25</v>
      </c>
      <c r="H44" s="157">
        <v>2.2999999999999998</v>
      </c>
      <c r="I44" s="157">
        <v>0</v>
      </c>
      <c r="J44" s="157">
        <v>2.1</v>
      </c>
      <c r="K44" s="157">
        <v>0</v>
      </c>
      <c r="L44" s="157">
        <v>2.15</v>
      </c>
      <c r="M44" s="157">
        <v>0</v>
      </c>
      <c r="N44" s="157">
        <v>1.95</v>
      </c>
      <c r="O44" s="157">
        <v>2.2999999999999998</v>
      </c>
      <c r="P44" s="157">
        <v>2.25</v>
      </c>
      <c r="Q44" s="157">
        <v>2</v>
      </c>
      <c r="R44" s="157">
        <v>2.15</v>
      </c>
      <c r="S44" s="157">
        <v>2.2999999999999998</v>
      </c>
      <c r="T44" s="157">
        <v>2.35</v>
      </c>
      <c r="U44" s="157">
        <v>2.15</v>
      </c>
      <c r="V44" s="157">
        <v>2.2000000000000002</v>
      </c>
      <c r="W44" s="157">
        <v>1.95</v>
      </c>
      <c r="X44" s="157">
        <v>0</v>
      </c>
      <c r="Y44" s="157">
        <v>2.4</v>
      </c>
    </row>
    <row r="45" spans="1:25" ht="13" x14ac:dyDescent="0.3">
      <c r="A45" s="156" t="s">
        <v>14</v>
      </c>
      <c r="B45" s="157">
        <v>2.35</v>
      </c>
      <c r="C45" s="157">
        <v>2</v>
      </c>
      <c r="D45" s="157">
        <v>2.4</v>
      </c>
      <c r="E45" s="157">
        <v>1.8</v>
      </c>
      <c r="F45" s="157">
        <v>2.35</v>
      </c>
      <c r="G45" s="157">
        <v>2.15</v>
      </c>
      <c r="H45" s="157">
        <v>2.2000000000000002</v>
      </c>
      <c r="I45" s="157">
        <v>0</v>
      </c>
      <c r="J45" s="157">
        <v>2.1</v>
      </c>
      <c r="K45" s="157">
        <v>0</v>
      </c>
      <c r="L45" s="157">
        <v>2.15</v>
      </c>
      <c r="M45" s="157">
        <v>0</v>
      </c>
      <c r="N45" s="157">
        <v>2</v>
      </c>
      <c r="O45" s="157">
        <v>2.35</v>
      </c>
      <c r="P45" s="157">
        <v>2.25</v>
      </c>
      <c r="Q45" s="157">
        <v>2</v>
      </c>
      <c r="R45" s="157">
        <v>2.15</v>
      </c>
      <c r="S45" s="157">
        <v>2.2999999999999998</v>
      </c>
      <c r="T45" s="157">
        <v>2.25</v>
      </c>
      <c r="U45" s="157">
        <v>2.15</v>
      </c>
      <c r="V45" s="157">
        <v>2.15</v>
      </c>
      <c r="W45" s="157">
        <v>2</v>
      </c>
      <c r="X45" s="157">
        <v>0</v>
      </c>
      <c r="Y45" s="157">
        <v>2.4</v>
      </c>
    </row>
    <row r="46" spans="1:25" ht="13" x14ac:dyDescent="0.3">
      <c r="A46" s="156" t="s">
        <v>15</v>
      </c>
      <c r="B46" s="157">
        <v>2.25</v>
      </c>
      <c r="C46" s="157">
        <v>2</v>
      </c>
      <c r="D46" s="157">
        <v>2.4500000000000002</v>
      </c>
      <c r="E46" s="157">
        <v>2.1</v>
      </c>
      <c r="F46" s="157">
        <v>2.2999999999999998</v>
      </c>
      <c r="G46" s="157">
        <v>1.95</v>
      </c>
      <c r="H46" s="157">
        <v>2.15</v>
      </c>
      <c r="I46" s="157">
        <v>0</v>
      </c>
      <c r="J46" s="157">
        <v>1.9</v>
      </c>
      <c r="K46" s="157">
        <v>0</v>
      </c>
      <c r="L46" s="157">
        <v>2.2000000000000002</v>
      </c>
      <c r="M46" s="157">
        <v>0</v>
      </c>
      <c r="N46" s="157">
        <v>2</v>
      </c>
      <c r="O46" s="157">
        <v>2.4</v>
      </c>
      <c r="P46" s="157">
        <v>2.35</v>
      </c>
      <c r="Q46" s="157">
        <v>2.2000000000000002</v>
      </c>
      <c r="R46" s="157">
        <v>2.15</v>
      </c>
      <c r="S46" s="157">
        <v>2.35</v>
      </c>
      <c r="T46" s="157">
        <v>2.2000000000000002</v>
      </c>
      <c r="U46" s="157">
        <v>2</v>
      </c>
      <c r="V46" s="157">
        <v>2.4</v>
      </c>
      <c r="W46" s="157">
        <v>2.1</v>
      </c>
      <c r="X46" s="157">
        <v>0</v>
      </c>
      <c r="Y46" s="157">
        <v>2.4500000000000002</v>
      </c>
    </row>
    <row r="47" spans="1:25" ht="13" x14ac:dyDescent="0.3">
      <c r="A47" s="158" t="s">
        <v>16</v>
      </c>
      <c r="B47" s="157">
        <v>2.35</v>
      </c>
      <c r="C47" s="157">
        <v>1.9</v>
      </c>
      <c r="D47" s="157">
        <v>2.4500000000000002</v>
      </c>
      <c r="E47" s="157">
        <v>2</v>
      </c>
      <c r="F47" s="157">
        <v>2.25</v>
      </c>
      <c r="G47" s="157">
        <v>1.9</v>
      </c>
      <c r="H47" s="157">
        <v>2</v>
      </c>
      <c r="I47" s="157">
        <v>0</v>
      </c>
      <c r="J47" s="157">
        <v>2.0499999999999998</v>
      </c>
      <c r="K47" s="157">
        <v>0</v>
      </c>
      <c r="L47" s="157">
        <v>2</v>
      </c>
      <c r="M47" s="157">
        <v>0</v>
      </c>
      <c r="N47" s="157">
        <v>2</v>
      </c>
      <c r="O47" s="157">
        <v>2.25</v>
      </c>
      <c r="P47" s="157">
        <v>2.15</v>
      </c>
      <c r="Q47" s="157">
        <v>2</v>
      </c>
      <c r="R47" s="157">
        <v>2</v>
      </c>
      <c r="S47" s="157">
        <v>2.2000000000000002</v>
      </c>
      <c r="T47" s="157">
        <v>2.2000000000000002</v>
      </c>
      <c r="U47" s="157">
        <v>2.1</v>
      </c>
      <c r="V47" s="157">
        <v>2</v>
      </c>
      <c r="W47" s="157">
        <v>2.1</v>
      </c>
      <c r="X47" s="157">
        <v>0</v>
      </c>
      <c r="Y47" s="157">
        <v>2.25</v>
      </c>
    </row>
    <row r="48" spans="1:25" ht="15.5" x14ac:dyDescent="0.35">
      <c r="A48" s="30" t="s">
        <v>51</v>
      </c>
      <c r="B48" s="159">
        <v>9.3000000000000007</v>
      </c>
      <c r="C48" s="159">
        <v>7.75</v>
      </c>
      <c r="D48" s="159">
        <v>9.6999999999999993</v>
      </c>
      <c r="E48" s="159">
        <v>7.6</v>
      </c>
      <c r="F48" s="159">
        <v>9.1000000000000014</v>
      </c>
      <c r="G48" s="159">
        <v>8.25</v>
      </c>
      <c r="H48" s="159">
        <v>8.65</v>
      </c>
      <c r="I48" s="159">
        <v>0</v>
      </c>
      <c r="J48" s="159">
        <v>8.1499999999999986</v>
      </c>
      <c r="K48" s="159">
        <v>0</v>
      </c>
      <c r="L48" s="159">
        <v>8.5</v>
      </c>
      <c r="M48" s="159">
        <v>0</v>
      </c>
      <c r="N48" s="159">
        <v>7.95</v>
      </c>
      <c r="O48" s="159">
        <v>9.3000000000000007</v>
      </c>
      <c r="P48" s="159">
        <v>9</v>
      </c>
      <c r="Q48" s="159">
        <v>8.1999999999999993</v>
      </c>
      <c r="R48" s="159">
        <v>8.4499999999999993</v>
      </c>
      <c r="S48" s="159">
        <v>9.1499999999999986</v>
      </c>
      <c r="T48" s="159">
        <v>9</v>
      </c>
      <c r="U48" s="159">
        <v>8.4</v>
      </c>
      <c r="V48" s="159">
        <v>8.75</v>
      </c>
      <c r="W48" s="159">
        <v>8.15</v>
      </c>
      <c r="X48" s="159">
        <v>0</v>
      </c>
      <c r="Y48" s="159">
        <v>9.5</v>
      </c>
    </row>
    <row r="49" spans="1:25" ht="13" x14ac:dyDescent="0.3">
      <c r="A49" s="160" t="s">
        <v>17</v>
      </c>
      <c r="B49" s="157">
        <v>2.19</v>
      </c>
      <c r="C49" s="157">
        <v>2.2799999999999998</v>
      </c>
      <c r="D49" s="157">
        <v>2.2999999999999998</v>
      </c>
      <c r="E49" s="157">
        <v>1.81</v>
      </c>
      <c r="F49" s="157">
        <v>2.2999999999999998</v>
      </c>
      <c r="G49" s="157">
        <v>1.99</v>
      </c>
      <c r="H49" s="157">
        <v>2.2999999999999998</v>
      </c>
      <c r="I49" s="157">
        <v>0</v>
      </c>
      <c r="J49" s="157">
        <v>1.93</v>
      </c>
      <c r="K49" s="157">
        <v>0</v>
      </c>
      <c r="L49" s="157">
        <v>2.2000000000000002</v>
      </c>
      <c r="M49" s="157">
        <v>0</v>
      </c>
      <c r="N49" s="157">
        <v>1.89</v>
      </c>
      <c r="O49" s="157">
        <v>2.31</v>
      </c>
      <c r="P49" s="157">
        <v>2.08</v>
      </c>
      <c r="Q49" s="157">
        <v>2.1800000000000002</v>
      </c>
      <c r="R49" s="157">
        <v>1.9</v>
      </c>
      <c r="S49" s="157">
        <v>2.0099999999999998</v>
      </c>
      <c r="T49" s="157">
        <v>2.19</v>
      </c>
      <c r="U49" s="157">
        <v>1.99</v>
      </c>
      <c r="V49" s="157">
        <v>1.99</v>
      </c>
      <c r="W49" s="157">
        <v>1.98</v>
      </c>
      <c r="X49" s="157">
        <v>0</v>
      </c>
      <c r="Y49" s="157">
        <v>2.3199999999999998</v>
      </c>
    </row>
    <row r="50" spans="1:25" ht="13" x14ac:dyDescent="0.3">
      <c r="A50" s="160" t="s">
        <v>18</v>
      </c>
      <c r="B50" s="157">
        <v>2.25</v>
      </c>
      <c r="C50" s="157">
        <v>2.35</v>
      </c>
      <c r="D50" s="157">
        <v>2.44</v>
      </c>
      <c r="E50" s="157">
        <v>1.5</v>
      </c>
      <c r="F50" s="157">
        <v>1.99</v>
      </c>
      <c r="G50" s="157">
        <v>2</v>
      </c>
      <c r="H50" s="157">
        <v>2.44</v>
      </c>
      <c r="I50" s="157">
        <v>0</v>
      </c>
      <c r="J50" s="157">
        <v>1.67</v>
      </c>
      <c r="K50" s="157">
        <v>0</v>
      </c>
      <c r="L50" s="157">
        <v>2.17</v>
      </c>
      <c r="M50" s="157">
        <v>0</v>
      </c>
      <c r="N50" s="157">
        <v>1.83</v>
      </c>
      <c r="O50" s="157">
        <v>1.88</v>
      </c>
      <c r="P50" s="157">
        <v>2</v>
      </c>
      <c r="Q50" s="157">
        <v>1.82</v>
      </c>
      <c r="R50" s="157">
        <v>1.81</v>
      </c>
      <c r="S50" s="157">
        <v>2.19</v>
      </c>
      <c r="T50" s="157">
        <v>2.42</v>
      </c>
      <c r="U50" s="157">
        <v>1.92</v>
      </c>
      <c r="V50" s="157">
        <v>1.76</v>
      </c>
      <c r="W50" s="157">
        <v>2.2200000000000002</v>
      </c>
      <c r="X50" s="157">
        <v>0</v>
      </c>
      <c r="Y50" s="157">
        <v>2.21</v>
      </c>
    </row>
    <row r="51" spans="1:25" ht="13" x14ac:dyDescent="0.3">
      <c r="A51" s="160" t="s">
        <v>19</v>
      </c>
      <c r="B51" s="157">
        <v>2.04</v>
      </c>
      <c r="C51" s="157">
        <v>1.73</v>
      </c>
      <c r="D51" s="157">
        <v>1.85</v>
      </c>
      <c r="E51" s="157">
        <v>1.63</v>
      </c>
      <c r="F51" s="157">
        <v>2</v>
      </c>
      <c r="G51" s="157">
        <v>1.87</v>
      </c>
      <c r="H51" s="157">
        <v>2.1800000000000002</v>
      </c>
      <c r="I51" s="157">
        <v>0</v>
      </c>
      <c r="J51" s="157">
        <v>1.8</v>
      </c>
      <c r="K51" s="157">
        <v>0</v>
      </c>
      <c r="L51" s="157">
        <v>1.99</v>
      </c>
      <c r="M51" s="157">
        <v>0</v>
      </c>
      <c r="N51" s="157">
        <v>1.99</v>
      </c>
      <c r="O51" s="157">
        <v>2.15</v>
      </c>
      <c r="P51" s="157">
        <v>1.79</v>
      </c>
      <c r="Q51" s="157">
        <v>1.82</v>
      </c>
      <c r="R51" s="157">
        <v>1.93</v>
      </c>
      <c r="S51" s="157">
        <v>2</v>
      </c>
      <c r="T51" s="157">
        <v>2.2000000000000002</v>
      </c>
      <c r="U51" s="157">
        <v>2.0099999999999998</v>
      </c>
      <c r="V51" s="157">
        <v>1.85</v>
      </c>
      <c r="W51" s="157">
        <v>1.9</v>
      </c>
      <c r="X51" s="157">
        <v>0</v>
      </c>
      <c r="Y51" s="157">
        <v>1.98</v>
      </c>
    </row>
    <row r="52" spans="1:25" ht="13" x14ac:dyDescent="0.3">
      <c r="A52" s="161" t="s">
        <v>20</v>
      </c>
      <c r="B52" s="157">
        <v>2.0499999999999998</v>
      </c>
      <c r="C52" s="157">
        <v>1.84</v>
      </c>
      <c r="D52" s="157">
        <v>2.21</v>
      </c>
      <c r="E52" s="157">
        <v>1.92</v>
      </c>
      <c r="F52" s="157">
        <v>2.12</v>
      </c>
      <c r="G52" s="157">
        <v>1.8</v>
      </c>
      <c r="H52" s="157">
        <v>2.1</v>
      </c>
      <c r="I52" s="157">
        <v>0</v>
      </c>
      <c r="J52" s="157">
        <v>1.64</v>
      </c>
      <c r="K52" s="157">
        <v>0</v>
      </c>
      <c r="L52" s="157">
        <v>2</v>
      </c>
      <c r="M52" s="157">
        <v>0</v>
      </c>
      <c r="N52" s="157">
        <v>1.98</v>
      </c>
      <c r="O52" s="157">
        <v>2.12</v>
      </c>
      <c r="P52" s="157">
        <v>1.84</v>
      </c>
      <c r="Q52" s="157">
        <v>1.76</v>
      </c>
      <c r="R52" s="157">
        <v>1.89</v>
      </c>
      <c r="S52" s="157">
        <v>2.08</v>
      </c>
      <c r="T52" s="157">
        <v>2.42</v>
      </c>
      <c r="U52" s="157">
        <v>2</v>
      </c>
      <c r="V52" s="157">
        <v>2</v>
      </c>
      <c r="W52" s="157">
        <v>2.0499999999999998</v>
      </c>
      <c r="X52" s="157">
        <v>0</v>
      </c>
      <c r="Y52" s="157">
        <v>2.12</v>
      </c>
    </row>
    <row r="53" spans="1:25" ht="15.5" x14ac:dyDescent="0.35">
      <c r="A53" s="32" t="s">
        <v>52</v>
      </c>
      <c r="B53" s="162">
        <v>8.5299999999999994</v>
      </c>
      <c r="C53" s="162">
        <v>8.1999999999999993</v>
      </c>
      <c r="D53" s="162">
        <v>8.8000000000000007</v>
      </c>
      <c r="E53" s="162">
        <v>6.8599999999999994</v>
      </c>
      <c r="F53" s="162">
        <v>8.41</v>
      </c>
      <c r="G53" s="162">
        <v>7.66</v>
      </c>
      <c r="H53" s="162">
        <v>9.02</v>
      </c>
      <c r="I53" s="162">
        <v>0</v>
      </c>
      <c r="J53" s="162">
        <v>7.0399999999999991</v>
      </c>
      <c r="K53" s="162">
        <v>0</v>
      </c>
      <c r="L53" s="162">
        <v>8.36</v>
      </c>
      <c r="M53" s="162">
        <v>0</v>
      </c>
      <c r="N53" s="162">
        <v>7.6899999999999995</v>
      </c>
      <c r="O53" s="162">
        <v>8.4600000000000009</v>
      </c>
      <c r="P53" s="162">
        <v>7.71</v>
      </c>
      <c r="Q53" s="162">
        <v>7.58</v>
      </c>
      <c r="R53" s="162">
        <v>7.5299999999999994</v>
      </c>
      <c r="S53" s="162">
        <v>8.2799999999999994</v>
      </c>
      <c r="T53" s="162">
        <v>9.23</v>
      </c>
      <c r="U53" s="162">
        <v>7.92</v>
      </c>
      <c r="V53" s="162">
        <v>7.6</v>
      </c>
      <c r="W53" s="162">
        <v>8.1499999999999986</v>
      </c>
      <c r="X53" s="162">
        <v>0</v>
      </c>
      <c r="Y53" s="162">
        <v>8.629999999999999</v>
      </c>
    </row>
    <row r="54" spans="1:25" ht="13" x14ac:dyDescent="0.3">
      <c r="A54" s="163" t="s">
        <v>21</v>
      </c>
      <c r="B54" s="157">
        <v>1.75</v>
      </c>
      <c r="C54" s="157">
        <v>2</v>
      </c>
      <c r="D54" s="157">
        <v>2.2000000000000002</v>
      </c>
      <c r="E54" s="157">
        <v>2</v>
      </c>
      <c r="F54" s="157">
        <v>1.95</v>
      </c>
      <c r="G54" s="157">
        <v>2</v>
      </c>
      <c r="H54" s="157">
        <v>2.2000000000000002</v>
      </c>
      <c r="I54" s="157">
        <v>0</v>
      </c>
      <c r="J54" s="157">
        <v>1.75</v>
      </c>
      <c r="K54" s="157">
        <v>0</v>
      </c>
      <c r="L54" s="157">
        <v>2.1</v>
      </c>
      <c r="M54" s="157">
        <v>0</v>
      </c>
      <c r="N54" s="157">
        <v>2</v>
      </c>
      <c r="O54" s="157">
        <v>2.1</v>
      </c>
      <c r="P54" s="157">
        <v>1.75</v>
      </c>
      <c r="Q54" s="157">
        <v>2</v>
      </c>
      <c r="R54" s="157">
        <v>2.25</v>
      </c>
      <c r="S54" s="157">
        <v>2</v>
      </c>
      <c r="T54" s="157">
        <v>0</v>
      </c>
      <c r="U54" s="157">
        <v>1.9</v>
      </c>
      <c r="V54" s="157">
        <v>2.1</v>
      </c>
      <c r="W54" s="157">
        <v>2.2999999999999998</v>
      </c>
      <c r="X54" s="157">
        <v>0</v>
      </c>
      <c r="Y54" s="157">
        <v>2.2999999999999998</v>
      </c>
    </row>
    <row r="55" spans="1:25" ht="13" x14ac:dyDescent="0.3">
      <c r="A55" s="163" t="s">
        <v>22</v>
      </c>
      <c r="B55" s="157">
        <v>0</v>
      </c>
      <c r="C55" s="157">
        <v>0</v>
      </c>
      <c r="D55" s="157">
        <v>2.25</v>
      </c>
      <c r="E55" s="157">
        <v>1.95</v>
      </c>
      <c r="F55" s="157">
        <v>1.85</v>
      </c>
      <c r="G55" s="157">
        <v>2.15</v>
      </c>
      <c r="H55" s="157">
        <v>2.2000000000000002</v>
      </c>
      <c r="I55" s="157">
        <v>0</v>
      </c>
      <c r="J55" s="157">
        <v>1.7</v>
      </c>
      <c r="K55" s="157">
        <v>0</v>
      </c>
      <c r="L55" s="157">
        <v>2</v>
      </c>
      <c r="M55" s="157">
        <v>0</v>
      </c>
      <c r="N55" s="157">
        <v>2</v>
      </c>
      <c r="O55" s="157">
        <v>2.35</v>
      </c>
      <c r="P55" s="157">
        <v>1.6</v>
      </c>
      <c r="Q55" s="157">
        <v>1.7</v>
      </c>
      <c r="R55" s="157">
        <v>2</v>
      </c>
      <c r="S55" s="157">
        <v>2.15</v>
      </c>
      <c r="T55" s="157">
        <v>2.2000000000000002</v>
      </c>
      <c r="U55" s="157">
        <v>1.9</v>
      </c>
      <c r="V55" s="157">
        <v>2.2000000000000002</v>
      </c>
      <c r="W55" s="157">
        <v>2.25</v>
      </c>
      <c r="X55" s="157">
        <v>0</v>
      </c>
      <c r="Y55" s="157">
        <v>2.2000000000000002</v>
      </c>
    </row>
    <row r="56" spans="1:25" ht="13" x14ac:dyDescent="0.3">
      <c r="A56" s="163" t="s">
        <v>23</v>
      </c>
      <c r="B56" s="157">
        <v>2.2000000000000002</v>
      </c>
      <c r="C56" s="157">
        <v>2.1</v>
      </c>
      <c r="D56" s="157">
        <v>2.25</v>
      </c>
      <c r="E56" s="157">
        <v>1.35</v>
      </c>
      <c r="F56" s="157">
        <v>1</v>
      </c>
      <c r="G56" s="157">
        <v>2.15</v>
      </c>
      <c r="H56" s="157">
        <v>2.15</v>
      </c>
      <c r="I56" s="157">
        <v>0</v>
      </c>
      <c r="J56" s="157">
        <v>2</v>
      </c>
      <c r="K56" s="157">
        <v>0</v>
      </c>
      <c r="L56" s="157">
        <v>1.8</v>
      </c>
      <c r="M56" s="157">
        <v>0</v>
      </c>
      <c r="N56" s="157">
        <v>1.9</v>
      </c>
      <c r="O56" s="157">
        <v>2.2000000000000002</v>
      </c>
      <c r="P56" s="157">
        <v>2</v>
      </c>
      <c r="Q56" s="157">
        <v>2</v>
      </c>
      <c r="R56" s="157">
        <v>2.2000000000000002</v>
      </c>
      <c r="S56" s="157">
        <v>2</v>
      </c>
      <c r="T56" s="157">
        <v>1.8</v>
      </c>
      <c r="U56" s="157">
        <v>1.95</v>
      </c>
      <c r="V56" s="157">
        <v>2.2000000000000002</v>
      </c>
      <c r="W56" s="157">
        <v>2.2000000000000002</v>
      </c>
      <c r="X56" s="157">
        <v>0</v>
      </c>
      <c r="Y56" s="157">
        <v>2.1</v>
      </c>
    </row>
    <row r="57" spans="1:25" ht="13" x14ac:dyDescent="0.3">
      <c r="A57" s="163" t="s">
        <v>24</v>
      </c>
      <c r="B57" s="157">
        <v>2.2000000000000002</v>
      </c>
      <c r="C57" s="157">
        <v>0</v>
      </c>
      <c r="D57" s="157">
        <v>2.2000000000000002</v>
      </c>
      <c r="E57" s="157">
        <v>1.5</v>
      </c>
      <c r="F57" s="157">
        <v>2.2000000000000002</v>
      </c>
      <c r="G57" s="157">
        <v>2.25</v>
      </c>
      <c r="H57" s="157">
        <v>2.25</v>
      </c>
      <c r="I57" s="157">
        <v>0</v>
      </c>
      <c r="J57" s="157">
        <v>1.8</v>
      </c>
      <c r="K57" s="157">
        <v>0</v>
      </c>
      <c r="L57" s="157">
        <v>2.1</v>
      </c>
      <c r="M57" s="157">
        <v>0</v>
      </c>
      <c r="N57" s="157">
        <v>1.95</v>
      </c>
      <c r="O57" s="157">
        <v>2.15</v>
      </c>
      <c r="P57" s="157">
        <v>1.7</v>
      </c>
      <c r="Q57" s="157">
        <v>2</v>
      </c>
      <c r="R57" s="157">
        <v>2.15</v>
      </c>
      <c r="S57" s="157">
        <v>2.25</v>
      </c>
      <c r="T57" s="157">
        <v>2</v>
      </c>
      <c r="U57" s="157">
        <v>1.9</v>
      </c>
      <c r="V57" s="157">
        <v>2.25</v>
      </c>
      <c r="W57" s="157">
        <v>2.2999999999999998</v>
      </c>
      <c r="X57" s="157">
        <v>0</v>
      </c>
      <c r="Y57" s="157">
        <v>2.35</v>
      </c>
    </row>
    <row r="58" spans="1:25" ht="13" x14ac:dyDescent="0.3">
      <c r="A58" s="163" t="s">
        <v>25</v>
      </c>
      <c r="B58" s="157">
        <v>1.8</v>
      </c>
      <c r="C58" s="157">
        <v>1.8</v>
      </c>
      <c r="D58" s="157">
        <v>2.15</v>
      </c>
      <c r="E58" s="157">
        <v>1.5</v>
      </c>
      <c r="F58" s="157">
        <v>2.15</v>
      </c>
      <c r="G58" s="157">
        <v>2.1</v>
      </c>
      <c r="H58" s="157">
        <v>2.35</v>
      </c>
      <c r="I58" s="157">
        <v>0</v>
      </c>
      <c r="J58" s="157">
        <v>1.8</v>
      </c>
      <c r="K58" s="157">
        <v>0</v>
      </c>
      <c r="L58" s="157">
        <v>2.1</v>
      </c>
      <c r="M58" s="157">
        <v>0</v>
      </c>
      <c r="N58" s="157">
        <v>1.9</v>
      </c>
      <c r="O58" s="157">
        <v>2</v>
      </c>
      <c r="P58" s="157">
        <v>1.75</v>
      </c>
      <c r="Q58" s="157">
        <v>1.9</v>
      </c>
      <c r="R58" s="157">
        <v>1.75</v>
      </c>
      <c r="S58" s="157">
        <v>2.25</v>
      </c>
      <c r="T58" s="157">
        <v>2.25</v>
      </c>
      <c r="U58" s="157">
        <v>1.95</v>
      </c>
      <c r="V58" s="157">
        <v>2.15</v>
      </c>
      <c r="W58" s="157">
        <v>2.2999999999999998</v>
      </c>
      <c r="X58" s="157">
        <v>0</v>
      </c>
      <c r="Y58" s="157">
        <v>2.2999999999999998</v>
      </c>
    </row>
    <row r="59" spans="1:25" ht="13" x14ac:dyDescent="0.3">
      <c r="A59" s="163" t="s">
        <v>26</v>
      </c>
      <c r="B59" s="157">
        <v>2.2000000000000002</v>
      </c>
      <c r="C59" s="157">
        <v>1.8</v>
      </c>
      <c r="D59" s="157">
        <v>2.2999999999999998</v>
      </c>
      <c r="E59" s="157">
        <v>1.75</v>
      </c>
      <c r="F59" s="157">
        <v>2</v>
      </c>
      <c r="G59" s="157">
        <v>1.75</v>
      </c>
      <c r="H59" s="157">
        <v>2.2000000000000002</v>
      </c>
      <c r="I59" s="157">
        <v>0</v>
      </c>
      <c r="J59" s="157">
        <v>1.75</v>
      </c>
      <c r="K59" s="157">
        <v>0</v>
      </c>
      <c r="L59" s="157">
        <v>1.9</v>
      </c>
      <c r="M59" s="157">
        <v>0</v>
      </c>
      <c r="N59" s="157">
        <v>2</v>
      </c>
      <c r="O59" s="157">
        <v>1.85</v>
      </c>
      <c r="P59" s="157">
        <v>2</v>
      </c>
      <c r="Q59" s="157">
        <v>1.8</v>
      </c>
      <c r="R59" s="157">
        <v>2.2000000000000002</v>
      </c>
      <c r="S59" s="157">
        <v>2</v>
      </c>
      <c r="T59" s="157">
        <v>2.2000000000000002</v>
      </c>
      <c r="U59" s="157">
        <v>1.95</v>
      </c>
      <c r="V59" s="157">
        <v>2.2000000000000002</v>
      </c>
      <c r="W59" s="157">
        <v>2.2000000000000002</v>
      </c>
      <c r="X59" s="157">
        <v>0</v>
      </c>
      <c r="Y59" s="157">
        <v>2.25</v>
      </c>
    </row>
    <row r="60" spans="1:25" ht="13" x14ac:dyDescent="0.3">
      <c r="A60" s="163" t="s">
        <v>63</v>
      </c>
      <c r="B60" s="157">
        <v>2.2000000000000002</v>
      </c>
      <c r="C60" s="157">
        <v>1.6</v>
      </c>
      <c r="D60" s="157">
        <v>1.9</v>
      </c>
      <c r="E60" s="157">
        <v>0</v>
      </c>
      <c r="F60" s="157">
        <v>2.2000000000000002</v>
      </c>
      <c r="G60" s="157">
        <v>1.8</v>
      </c>
      <c r="H60" s="157">
        <v>2.4</v>
      </c>
      <c r="I60" s="157">
        <v>0</v>
      </c>
      <c r="J60" s="157">
        <v>1.9</v>
      </c>
      <c r="K60" s="157">
        <v>0</v>
      </c>
      <c r="L60" s="157">
        <v>1.75</v>
      </c>
      <c r="M60" s="157">
        <v>0</v>
      </c>
      <c r="N60" s="157">
        <v>1.95</v>
      </c>
      <c r="O60" s="157">
        <v>1.95</v>
      </c>
      <c r="P60" s="157">
        <v>1.95</v>
      </c>
      <c r="Q60" s="157">
        <v>1.7</v>
      </c>
      <c r="R60" s="157">
        <v>1.5</v>
      </c>
      <c r="S60" s="157">
        <v>1.65</v>
      </c>
      <c r="T60" s="157">
        <v>2.2999999999999998</v>
      </c>
      <c r="U60" s="157">
        <v>1.95</v>
      </c>
      <c r="V60" s="157">
        <v>1.85</v>
      </c>
      <c r="W60" s="157">
        <v>2.2000000000000002</v>
      </c>
      <c r="X60" s="157">
        <v>0</v>
      </c>
      <c r="Y60" s="157">
        <v>2.25</v>
      </c>
    </row>
    <row r="61" spans="1:25" ht="15.5" x14ac:dyDescent="0.35">
      <c r="A61" s="164" t="s">
        <v>53</v>
      </c>
      <c r="B61" s="165">
        <v>8.8000000000000007</v>
      </c>
      <c r="C61" s="165">
        <v>7.6999999999999993</v>
      </c>
      <c r="D61" s="165">
        <v>9</v>
      </c>
      <c r="E61" s="165">
        <v>7.2</v>
      </c>
      <c r="F61" s="165">
        <v>8.5500000000000007</v>
      </c>
      <c r="G61" s="165">
        <v>8.65</v>
      </c>
      <c r="H61" s="165">
        <v>9.1999999999999993</v>
      </c>
      <c r="I61" s="165">
        <v>0</v>
      </c>
      <c r="J61" s="165">
        <v>7.5</v>
      </c>
      <c r="K61" s="165">
        <v>0</v>
      </c>
      <c r="L61" s="165">
        <v>8.3000000000000007</v>
      </c>
      <c r="M61" s="165">
        <v>0</v>
      </c>
      <c r="N61" s="165">
        <v>7.95</v>
      </c>
      <c r="O61" s="165">
        <v>8.8000000000000007</v>
      </c>
      <c r="P61" s="165">
        <v>7.7</v>
      </c>
      <c r="Q61" s="165">
        <v>7.9</v>
      </c>
      <c r="R61" s="165">
        <v>8.8000000000000007</v>
      </c>
      <c r="S61" s="165">
        <v>8.65</v>
      </c>
      <c r="T61" s="165">
        <v>8.9499999999999993</v>
      </c>
      <c r="U61" s="165">
        <v>7.8</v>
      </c>
      <c r="V61" s="165">
        <v>8.8500000000000014</v>
      </c>
      <c r="W61" s="165">
        <v>9.1499999999999986</v>
      </c>
      <c r="X61" s="165">
        <v>0</v>
      </c>
      <c r="Y61" s="165">
        <v>9.1999999999999993</v>
      </c>
    </row>
    <row r="62" spans="1:25" ht="13" x14ac:dyDescent="0.3">
      <c r="A62" s="36" t="s">
        <v>29</v>
      </c>
      <c r="B62" s="166">
        <v>3</v>
      </c>
      <c r="C62" s="166">
        <v>7</v>
      </c>
      <c r="D62" s="166">
        <v>2</v>
      </c>
      <c r="E62" s="166">
        <v>6</v>
      </c>
      <c r="F62" s="166">
        <v>5</v>
      </c>
      <c r="G62" s="166">
        <v>9</v>
      </c>
      <c r="H62" s="166">
        <v>9</v>
      </c>
      <c r="I62" s="166">
        <v>18</v>
      </c>
      <c r="J62" s="166">
        <v>5</v>
      </c>
      <c r="K62" s="166">
        <v>18</v>
      </c>
      <c r="L62" s="166">
        <v>7</v>
      </c>
      <c r="M62" s="166">
        <v>18</v>
      </c>
      <c r="N62" s="166">
        <v>5</v>
      </c>
      <c r="O62" s="166">
        <v>8</v>
      </c>
      <c r="P62" s="166">
        <v>10</v>
      </c>
      <c r="Q62" s="166">
        <v>10</v>
      </c>
      <c r="R62" s="166">
        <v>5</v>
      </c>
      <c r="S62" s="166">
        <v>7</v>
      </c>
      <c r="T62" s="166">
        <v>5</v>
      </c>
      <c r="U62" s="166">
        <v>6</v>
      </c>
      <c r="V62" s="166">
        <v>11</v>
      </c>
      <c r="W62" s="166">
        <v>7</v>
      </c>
      <c r="X62" s="166">
        <v>18</v>
      </c>
      <c r="Y62" s="166">
        <v>5</v>
      </c>
    </row>
    <row r="63" spans="1:25" ht="13" x14ac:dyDescent="0.3">
      <c r="A63" s="35" t="s">
        <v>27</v>
      </c>
      <c r="B63" s="166">
        <v>22</v>
      </c>
      <c r="C63" s="166">
        <v>14</v>
      </c>
      <c r="D63" s="166">
        <v>23</v>
      </c>
      <c r="E63" s="166">
        <v>12</v>
      </c>
      <c r="F63" s="166">
        <v>16</v>
      </c>
      <c r="G63" s="166">
        <v>16</v>
      </c>
      <c r="H63" s="166">
        <v>19</v>
      </c>
      <c r="I63" s="166">
        <v>0</v>
      </c>
      <c r="J63" s="166">
        <v>17</v>
      </c>
      <c r="K63" s="166">
        <v>0</v>
      </c>
      <c r="L63" s="166">
        <v>20</v>
      </c>
      <c r="M63" s="166">
        <v>0</v>
      </c>
      <c r="N63" s="166">
        <v>19</v>
      </c>
      <c r="O63" s="166">
        <v>18</v>
      </c>
      <c r="P63" s="166">
        <v>14</v>
      </c>
      <c r="Q63" s="166">
        <v>11</v>
      </c>
      <c r="R63" s="166">
        <v>20</v>
      </c>
      <c r="S63" s="166">
        <v>24</v>
      </c>
      <c r="T63" s="166">
        <v>20</v>
      </c>
      <c r="U63" s="166">
        <v>19</v>
      </c>
      <c r="V63" s="166">
        <v>16</v>
      </c>
      <c r="W63" s="166">
        <v>24</v>
      </c>
      <c r="X63" s="166">
        <v>0</v>
      </c>
      <c r="Y63" s="166">
        <v>17</v>
      </c>
    </row>
    <row r="64" spans="1:25" ht="15.5" x14ac:dyDescent="0.35">
      <c r="A64" s="40" t="s">
        <v>2</v>
      </c>
      <c r="B64" s="167">
        <v>8.8000000000000007</v>
      </c>
      <c r="C64" s="167">
        <v>6.666666666666667</v>
      </c>
      <c r="D64" s="167">
        <v>9.1999999999999993</v>
      </c>
      <c r="E64" s="167">
        <v>6.666666666666667</v>
      </c>
      <c r="F64" s="167">
        <v>7.6190476190476186</v>
      </c>
      <c r="G64" s="167">
        <v>6.4</v>
      </c>
      <c r="H64" s="167">
        <v>6.7857142857142856</v>
      </c>
      <c r="I64" s="167">
        <v>0</v>
      </c>
      <c r="J64" s="167">
        <v>7.7272727272727275</v>
      </c>
      <c r="K64" s="167">
        <v>0</v>
      </c>
      <c r="L64" s="167">
        <v>7.4074074074074074</v>
      </c>
      <c r="M64" s="167">
        <v>0</v>
      </c>
      <c r="N64" s="167">
        <v>7.916666666666667</v>
      </c>
      <c r="O64" s="167">
        <v>6.9230769230769234</v>
      </c>
      <c r="P64" s="167">
        <v>5.833333333333333</v>
      </c>
      <c r="Q64" s="167">
        <v>5.2380952380952381</v>
      </c>
      <c r="R64" s="167">
        <v>8</v>
      </c>
      <c r="S64" s="167">
        <v>7.741935483870968</v>
      </c>
      <c r="T64" s="167">
        <v>8</v>
      </c>
      <c r="U64" s="167">
        <v>7.6</v>
      </c>
      <c r="V64" s="167">
        <v>5.9259259259259256</v>
      </c>
      <c r="W64" s="167">
        <v>7.741935483870968</v>
      </c>
      <c r="X64" s="167">
        <v>0</v>
      </c>
      <c r="Y64" s="167">
        <v>7.7272727272727275</v>
      </c>
    </row>
    <row r="65" spans="1:25" ht="13" x14ac:dyDescent="0.3">
      <c r="A65" s="8" t="s">
        <v>12</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row>
    <row r="66" spans="1:25" ht="15.5" x14ac:dyDescent="0.35">
      <c r="A66" s="169" t="s">
        <v>61</v>
      </c>
      <c r="B66" s="170">
        <v>35.430000000000007</v>
      </c>
      <c r="C66" s="170">
        <v>30.316666666666666</v>
      </c>
      <c r="D66" s="170">
        <v>36.700000000000003</v>
      </c>
      <c r="E66" s="170">
        <v>28.326666666666668</v>
      </c>
      <c r="F66" s="170">
        <v>33.679047619047623</v>
      </c>
      <c r="G66" s="170">
        <v>30.96</v>
      </c>
      <c r="H66" s="170">
        <v>33.655714285714282</v>
      </c>
      <c r="I66" s="170">
        <v>0</v>
      </c>
      <c r="J66" s="170">
        <v>30.417272727272724</v>
      </c>
      <c r="K66" s="170">
        <v>0</v>
      </c>
      <c r="L66" s="170">
        <v>32.567407407407408</v>
      </c>
      <c r="M66" s="170">
        <v>0</v>
      </c>
      <c r="N66" s="170">
        <v>31.506666666666664</v>
      </c>
      <c r="O66" s="170">
        <v>33.483076923076922</v>
      </c>
      <c r="P66" s="170">
        <v>30.243333333333332</v>
      </c>
      <c r="Q66" s="170">
        <v>28.918095238095237</v>
      </c>
      <c r="R66" s="170">
        <v>32.78</v>
      </c>
      <c r="S66" s="170">
        <v>33.821935483870966</v>
      </c>
      <c r="T66" s="170">
        <v>35.18</v>
      </c>
      <c r="U66" s="170">
        <v>31.72</v>
      </c>
      <c r="V66" s="170">
        <v>31.125925925925927</v>
      </c>
      <c r="W66" s="170">
        <v>33.191935483870964</v>
      </c>
      <c r="X66" s="170">
        <v>0</v>
      </c>
      <c r="Y66" s="170">
        <v>35.057272727272725</v>
      </c>
    </row>
    <row r="67" spans="1:25" ht="15.5" x14ac:dyDescent="0.35">
      <c r="A67" s="171" t="s">
        <v>60</v>
      </c>
      <c r="B67" s="172">
        <v>53.14500000000001</v>
      </c>
      <c r="C67" s="172">
        <v>45.475000000000001</v>
      </c>
      <c r="D67" s="172">
        <v>55.050000000000004</v>
      </c>
      <c r="E67" s="172">
        <v>42.49</v>
      </c>
      <c r="F67" s="172">
        <v>50.518571428571434</v>
      </c>
      <c r="G67" s="172">
        <v>46.44</v>
      </c>
      <c r="H67" s="172">
        <v>50.483571428571423</v>
      </c>
      <c r="I67" s="172">
        <v>0</v>
      </c>
      <c r="J67" s="172">
        <v>45.62590909090909</v>
      </c>
      <c r="K67" s="172">
        <v>0</v>
      </c>
      <c r="L67" s="172">
        <v>48.851111111111109</v>
      </c>
      <c r="M67" s="172">
        <v>0</v>
      </c>
      <c r="N67" s="172">
        <v>47.26</v>
      </c>
      <c r="O67" s="172">
        <v>50.224615384615383</v>
      </c>
      <c r="P67" s="172">
        <v>45.364999999999995</v>
      </c>
      <c r="Q67" s="172">
        <v>43.377142857142857</v>
      </c>
      <c r="R67" s="172">
        <v>49.17</v>
      </c>
      <c r="S67" s="172">
        <v>50.732903225806453</v>
      </c>
      <c r="T67" s="172">
        <v>52.769999999999996</v>
      </c>
      <c r="U67" s="172">
        <v>47.58</v>
      </c>
      <c r="V67" s="172">
        <v>46.68888888888889</v>
      </c>
      <c r="W67" s="172">
        <v>49.787903225806446</v>
      </c>
      <c r="X67" s="172">
        <v>0</v>
      </c>
      <c r="Y67" s="172">
        <v>52.585909090909084</v>
      </c>
    </row>
    <row r="70" spans="1:25" ht="18" x14ac:dyDescent="0.4">
      <c r="A70" s="181" t="s">
        <v>62</v>
      </c>
      <c r="B70" s="182">
        <v>116.52000000000001</v>
      </c>
      <c r="C70" s="182">
        <v>103.375</v>
      </c>
      <c r="D70" s="182">
        <v>117.5003846153846</v>
      </c>
      <c r="E70" s="182">
        <v>91.66</v>
      </c>
      <c r="F70" s="182">
        <v>127.18357142857144</v>
      </c>
      <c r="G70" s="182">
        <v>108.84055555555555</v>
      </c>
      <c r="H70" s="182">
        <v>121.86357142857142</v>
      </c>
      <c r="I70" s="182">
        <v>47.064130434782612</v>
      </c>
      <c r="J70" s="182">
        <v>101.91376623376624</v>
      </c>
      <c r="K70" s="182">
        <v>39.548333333333332</v>
      </c>
      <c r="L70" s="182">
        <v>116.34534188034188</v>
      </c>
      <c r="M70" s="182">
        <v>55.015000000000001</v>
      </c>
      <c r="N70" s="182">
        <v>115.82</v>
      </c>
      <c r="O70" s="182">
        <v>119.87461538461537</v>
      </c>
      <c r="P70" s="182">
        <v>103.19</v>
      </c>
      <c r="Q70" s="182">
        <v>111.11428571428571</v>
      </c>
      <c r="R70" s="182">
        <v>102.82923076923078</v>
      </c>
      <c r="S70" s="182">
        <v>122.65445494994438</v>
      </c>
      <c r="T70" s="182">
        <v>118.85944444444443</v>
      </c>
      <c r="U70" s="182">
        <v>109.82230769230769</v>
      </c>
      <c r="V70" s="182">
        <v>114.52388888888888</v>
      </c>
      <c r="W70" s="182">
        <v>113.70381231671553</v>
      </c>
      <c r="X70" s="182">
        <v>0</v>
      </c>
      <c r="Y70" s="182">
        <v>119.76681818181818</v>
      </c>
    </row>
  </sheetData>
  <protectedRanges>
    <protectedRange password="C7C8" sqref="B23:Y23 B65:Y65" name="deductions data entry"/>
    <protectedRange password="C7C8" sqref="B20:Y21 B62:Y63" name="Data Entry Execution"/>
    <protectedRange password="C7C8" sqref="B12:Y18 B54:Y60" name="Data Entry Team"/>
    <protectedRange password="C7C8" sqref="B7:Y10 B49:Y52" name="Data Entry Player"/>
    <protectedRange password="C7C8" sqref="B2:Y5 B44:Y47" name="Data Entry Canine"/>
  </protectedRanges>
  <dataValidations count="5">
    <dataValidation type="list" allowBlank="1" showInputMessage="1" showErrorMessage="1" sqref="B28:Y37" xr:uid="{57300752-F169-4B64-9123-8425749B5A47}">
      <formula1>$B$3997:$J$3997</formula1>
    </dataValidation>
    <dataValidation type="whole" operator="greaterThanOrEqual" allowBlank="1" showInputMessage="1" showErrorMessage="1" sqref="B38:Y38" xr:uid="{2A3142F7-F5F0-4BFE-B561-F8CA4AB1DE53}">
      <formula1>0</formula1>
    </dataValidation>
    <dataValidation type="decimal" allowBlank="1" showInputMessage="1" showErrorMessage="1" errorTitle="Value beyond allowable range" error="You have entered a value outside the range of 0 to 2.50.  Please correct." prompt="Enter a value between 0 and 2.50" sqref="B49:Y52 B44:Y47 B54:Y60 B12:Y18 B2:Y5 B7:Y10" xr:uid="{9FE98405-CD5F-4807-94D0-109EDF6F9E36}">
      <formula1>0</formula1>
      <formula2>2.5</formula2>
    </dataValidation>
    <dataValidation type="whole" allowBlank="1" showInputMessage="1" showErrorMessage="1" sqref="B62:Y63 B20:Y21" xr:uid="{48FAE5A6-420B-4C74-8F17-F2628CC046BB}">
      <formula1>0</formula1>
      <formula2>50</formula2>
    </dataValidation>
    <dataValidation type="decimal" operator="greaterThanOrEqual" allowBlank="1" showInputMessage="1" showErrorMessage="1" error="Do not enter a negative number!" prompt="Enter a positive number for deductions, it will be subtracted from the total score." sqref="B65:Y65 B23:Y23" xr:uid="{AE568C1D-B684-44A5-9E5A-E0CB9E455B11}">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indexed="11"/>
    <pageSetUpPr fitToPage="1"/>
  </sheetPr>
  <dimension ref="A1:M9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5" x14ac:dyDescent="0.25"/>
  <cols>
    <col min="1" max="1" width="11.81640625" bestFit="1" customWidth="1"/>
    <col min="2" max="2" width="29" style="4" customWidth="1"/>
    <col min="3" max="5" width="9.1796875" style="5"/>
    <col min="6" max="6" width="10.1796875" style="5" bestFit="1" customWidth="1"/>
    <col min="7" max="7" width="0" hidden="1" customWidth="1"/>
    <col min="8" max="8" width="15.54296875" bestFit="1" customWidth="1"/>
    <col min="10" max="10" width="13.453125" bestFit="1" customWidth="1"/>
    <col min="11" max="11" width="15.81640625" bestFit="1" customWidth="1"/>
    <col min="12" max="12" width="14" bestFit="1" customWidth="1"/>
    <col min="13" max="13" width="12.1796875" customWidth="1"/>
  </cols>
  <sheetData>
    <row r="1" spans="1:13" s="3" customFormat="1" ht="13" x14ac:dyDescent="0.3">
      <c r="A1" s="3" t="s">
        <v>55</v>
      </c>
      <c r="B1" s="6" t="s">
        <v>0</v>
      </c>
      <c r="C1" s="9" t="s">
        <v>4</v>
      </c>
      <c r="D1" s="9" t="s">
        <v>28</v>
      </c>
      <c r="E1" s="9" t="s">
        <v>6</v>
      </c>
      <c r="F1" s="9" t="s">
        <v>11</v>
      </c>
      <c r="G1" s="3" t="s">
        <v>9</v>
      </c>
      <c r="H1" s="3" t="s">
        <v>38</v>
      </c>
      <c r="I1" s="3" t="s">
        <v>39</v>
      </c>
      <c r="J1" s="3" t="s">
        <v>42</v>
      </c>
      <c r="K1" s="3" t="s">
        <v>43</v>
      </c>
      <c r="L1" s="3" t="s">
        <v>40</v>
      </c>
      <c r="M1" s="3" t="s">
        <v>41</v>
      </c>
    </row>
    <row r="2" spans="1:13" ht="14" x14ac:dyDescent="0.3">
      <c r="A2" s="10">
        <v>1</v>
      </c>
      <c r="B2" s="16"/>
      <c r="C2" s="66" t="e">
        <f>+'Open Data Entry'!$B$26</f>
        <v>#DIV/0!</v>
      </c>
      <c r="D2" s="66" t="e">
        <f>3*C2</f>
        <v>#DIV/0!</v>
      </c>
      <c r="E2" s="15">
        <f>+'Open Data Entry'!$B$41</f>
        <v>0</v>
      </c>
      <c r="F2" s="66" t="e">
        <f>D2+E2</f>
        <v>#DIV/0!</v>
      </c>
      <c r="G2" s="11"/>
      <c r="H2" s="11"/>
      <c r="I2" s="11"/>
      <c r="J2" s="11"/>
      <c r="K2" s="11"/>
      <c r="L2" s="11"/>
      <c r="M2" s="11"/>
    </row>
    <row r="3" spans="1:13" ht="14" x14ac:dyDescent="0.3">
      <c r="A3" s="10">
        <v>2</v>
      </c>
      <c r="B3" s="17"/>
      <c r="C3" s="66" t="e">
        <f>+'Open Data Entry'!$C$26</f>
        <v>#DIV/0!</v>
      </c>
      <c r="D3" s="66" t="e">
        <f t="shared" ref="D3:D66" si="0">3*C3</f>
        <v>#DIV/0!</v>
      </c>
      <c r="E3" s="15">
        <f>+'Open Data Entry'!$C$41</f>
        <v>0</v>
      </c>
      <c r="F3" s="66" t="e">
        <f t="shared" ref="F3:F66" si="1">D3+E3</f>
        <v>#DIV/0!</v>
      </c>
      <c r="G3" s="11"/>
      <c r="H3" s="11"/>
      <c r="I3" s="11"/>
      <c r="J3" s="11"/>
      <c r="K3" s="11"/>
      <c r="L3" s="11"/>
      <c r="M3" s="11"/>
    </row>
    <row r="4" spans="1:13" ht="14" x14ac:dyDescent="0.3">
      <c r="A4" s="10">
        <v>3</v>
      </c>
      <c r="B4" s="16"/>
      <c r="C4" s="66" t="e">
        <f>+'Open Data Entry'!$D$26</f>
        <v>#DIV/0!</v>
      </c>
      <c r="D4" s="66" t="e">
        <f t="shared" si="0"/>
        <v>#DIV/0!</v>
      </c>
      <c r="E4" s="15">
        <f>+'Open Data Entry'!$D$41</f>
        <v>0</v>
      </c>
      <c r="F4" s="66" t="e">
        <f t="shared" si="1"/>
        <v>#DIV/0!</v>
      </c>
      <c r="G4" s="11"/>
      <c r="H4" s="11"/>
      <c r="I4" s="11"/>
      <c r="J4" s="11"/>
      <c r="K4" s="11"/>
      <c r="L4" s="11"/>
      <c r="M4" s="11"/>
    </row>
    <row r="5" spans="1:13" ht="14" x14ac:dyDescent="0.3">
      <c r="A5" s="10">
        <v>4</v>
      </c>
      <c r="B5" s="17"/>
      <c r="C5" s="66" t="e">
        <f>+'Open Data Entry'!$E$26</f>
        <v>#DIV/0!</v>
      </c>
      <c r="D5" s="66" t="e">
        <f t="shared" si="0"/>
        <v>#DIV/0!</v>
      </c>
      <c r="E5" s="15">
        <f>+'Open Data Entry'!$E$41</f>
        <v>0</v>
      </c>
      <c r="F5" s="66" t="e">
        <f t="shared" si="1"/>
        <v>#DIV/0!</v>
      </c>
      <c r="G5" s="11"/>
      <c r="H5" s="11"/>
      <c r="I5" s="11"/>
      <c r="J5" s="11"/>
      <c r="K5" s="11"/>
      <c r="L5" s="11"/>
      <c r="M5" s="11"/>
    </row>
    <row r="6" spans="1:13" ht="14" x14ac:dyDescent="0.3">
      <c r="A6" s="10">
        <v>5</v>
      </c>
      <c r="B6" s="16"/>
      <c r="C6" s="66" t="e">
        <f>+'Open Data Entry'!$F$26</f>
        <v>#DIV/0!</v>
      </c>
      <c r="D6" s="66" t="e">
        <f t="shared" si="0"/>
        <v>#DIV/0!</v>
      </c>
      <c r="E6" s="15">
        <f>+'Open Data Entry'!$F$41</f>
        <v>0</v>
      </c>
      <c r="F6" s="66" t="e">
        <f t="shared" si="1"/>
        <v>#DIV/0!</v>
      </c>
      <c r="G6" s="11"/>
      <c r="H6" s="11"/>
      <c r="I6" s="11"/>
      <c r="J6" s="11"/>
      <c r="K6" s="11"/>
      <c r="L6" s="11"/>
      <c r="M6" s="11"/>
    </row>
    <row r="7" spans="1:13" ht="14" x14ac:dyDescent="0.3">
      <c r="A7" s="10">
        <v>6</v>
      </c>
      <c r="B7" s="17"/>
      <c r="C7" s="66" t="e">
        <f>+'Open Data Entry'!$G$26</f>
        <v>#DIV/0!</v>
      </c>
      <c r="D7" s="66" t="e">
        <f t="shared" si="0"/>
        <v>#DIV/0!</v>
      </c>
      <c r="E7" s="15">
        <f>+'Open Data Entry'!$G$41</f>
        <v>0</v>
      </c>
      <c r="F7" s="66" t="e">
        <f t="shared" si="1"/>
        <v>#DIV/0!</v>
      </c>
      <c r="G7" s="11"/>
      <c r="H7" s="11"/>
      <c r="I7" s="11"/>
      <c r="J7" s="11"/>
      <c r="K7" s="11"/>
      <c r="L7" s="11"/>
      <c r="M7" s="11"/>
    </row>
    <row r="8" spans="1:13" ht="14" x14ac:dyDescent="0.3">
      <c r="A8" s="10">
        <v>7</v>
      </c>
      <c r="B8" s="16"/>
      <c r="C8" s="66" t="e">
        <f>+'Open Data Entry'!$H$26</f>
        <v>#DIV/0!</v>
      </c>
      <c r="D8" s="66" t="e">
        <f t="shared" si="0"/>
        <v>#DIV/0!</v>
      </c>
      <c r="E8" s="15">
        <f>+'Open Data Entry'!$H$41</f>
        <v>0</v>
      </c>
      <c r="F8" s="66" t="e">
        <f t="shared" si="1"/>
        <v>#DIV/0!</v>
      </c>
      <c r="G8" s="11"/>
      <c r="H8" s="11"/>
      <c r="I8" s="11"/>
      <c r="J8" s="11"/>
      <c r="K8" s="11"/>
      <c r="L8" s="11"/>
      <c r="M8" s="11"/>
    </row>
    <row r="9" spans="1:13" ht="14" x14ac:dyDescent="0.3">
      <c r="A9" s="10">
        <v>8</v>
      </c>
      <c r="B9" s="17"/>
      <c r="C9" s="66" t="e">
        <f>+'Open Data Entry'!$I$26</f>
        <v>#DIV/0!</v>
      </c>
      <c r="D9" s="66" t="e">
        <f t="shared" si="0"/>
        <v>#DIV/0!</v>
      </c>
      <c r="E9" s="15">
        <f>+'Open Data Entry'!$I$41</f>
        <v>0</v>
      </c>
      <c r="F9" s="66" t="e">
        <f t="shared" si="1"/>
        <v>#DIV/0!</v>
      </c>
      <c r="G9" s="11"/>
      <c r="H9" s="11"/>
      <c r="I9" s="11"/>
      <c r="J9" s="11"/>
      <c r="K9" s="11"/>
      <c r="L9" s="11"/>
      <c r="M9" s="11"/>
    </row>
    <row r="10" spans="1:13" ht="14" x14ac:dyDescent="0.3">
      <c r="A10" s="10">
        <v>9</v>
      </c>
      <c r="B10" s="16"/>
      <c r="C10" s="66" t="e">
        <f>+'Open Data Entry'!$J$26</f>
        <v>#DIV/0!</v>
      </c>
      <c r="D10" s="66" t="e">
        <f t="shared" si="0"/>
        <v>#DIV/0!</v>
      </c>
      <c r="E10" s="15">
        <f>+'Open Data Entry'!$J$41</f>
        <v>0</v>
      </c>
      <c r="F10" s="66" t="e">
        <f t="shared" si="1"/>
        <v>#DIV/0!</v>
      </c>
      <c r="G10" s="11"/>
      <c r="H10" s="11"/>
      <c r="I10" s="11"/>
      <c r="J10" s="11"/>
      <c r="K10" s="11"/>
      <c r="L10" s="11"/>
      <c r="M10" s="11"/>
    </row>
    <row r="11" spans="1:13" ht="14" x14ac:dyDescent="0.3">
      <c r="A11" s="10">
        <v>10</v>
      </c>
      <c r="B11" s="17"/>
      <c r="C11" s="66" t="e">
        <f>+'Open Data Entry'!$K$26</f>
        <v>#DIV/0!</v>
      </c>
      <c r="D11" s="66" t="e">
        <f t="shared" si="0"/>
        <v>#DIV/0!</v>
      </c>
      <c r="E11" s="15">
        <f>+'Open Data Entry'!$K$41</f>
        <v>0</v>
      </c>
      <c r="F11" s="66" t="e">
        <f t="shared" si="1"/>
        <v>#DIV/0!</v>
      </c>
      <c r="G11" s="11"/>
      <c r="H11" s="11"/>
      <c r="I11" s="11"/>
      <c r="J11" s="11"/>
      <c r="K11" s="11"/>
      <c r="L11" s="11"/>
      <c r="M11" s="11"/>
    </row>
    <row r="12" spans="1:13" ht="14" x14ac:dyDescent="0.3">
      <c r="A12" s="10">
        <v>11</v>
      </c>
      <c r="B12" s="16"/>
      <c r="C12" s="66" t="e">
        <f>+'Open Data Entry'!$L$26</f>
        <v>#DIV/0!</v>
      </c>
      <c r="D12" s="66" t="e">
        <f t="shared" si="0"/>
        <v>#DIV/0!</v>
      </c>
      <c r="E12" s="15">
        <f>+'Open Data Entry'!$L$41</f>
        <v>0</v>
      </c>
      <c r="F12" s="66" t="e">
        <f t="shared" si="1"/>
        <v>#DIV/0!</v>
      </c>
      <c r="G12" s="11"/>
      <c r="H12" s="11"/>
      <c r="I12" s="11"/>
      <c r="J12" s="11"/>
      <c r="K12" s="11"/>
      <c r="L12" s="11"/>
      <c r="M12" s="11"/>
    </row>
    <row r="13" spans="1:13" ht="14" x14ac:dyDescent="0.3">
      <c r="A13" s="10">
        <v>12</v>
      </c>
      <c r="B13" s="17"/>
      <c r="C13" s="66" t="e">
        <f>+'Open Data Entry'!$M$26</f>
        <v>#DIV/0!</v>
      </c>
      <c r="D13" s="66" t="e">
        <f t="shared" si="0"/>
        <v>#DIV/0!</v>
      </c>
      <c r="E13" s="15">
        <f>+'Open Data Entry'!$M$41</f>
        <v>0</v>
      </c>
      <c r="F13" s="66" t="e">
        <f t="shared" si="1"/>
        <v>#DIV/0!</v>
      </c>
      <c r="G13" s="11"/>
      <c r="H13" s="11"/>
      <c r="I13" s="11"/>
      <c r="J13" s="11"/>
      <c r="K13" s="11"/>
      <c r="L13" s="11"/>
      <c r="M13" s="11"/>
    </row>
    <row r="14" spans="1:13" ht="14" x14ac:dyDescent="0.3">
      <c r="A14" s="10">
        <v>13</v>
      </c>
      <c r="B14" s="16"/>
      <c r="C14" s="66" t="e">
        <f>+'Open Data Entry'!$N$26</f>
        <v>#DIV/0!</v>
      </c>
      <c r="D14" s="66" t="e">
        <f t="shared" si="0"/>
        <v>#DIV/0!</v>
      </c>
      <c r="E14" s="15">
        <f>+'Open Data Entry'!$N$41</f>
        <v>0</v>
      </c>
      <c r="F14" s="66" t="e">
        <f t="shared" si="1"/>
        <v>#DIV/0!</v>
      </c>
      <c r="G14" s="11"/>
      <c r="H14" s="11"/>
      <c r="I14" s="11"/>
      <c r="J14" s="11"/>
      <c r="K14" s="11"/>
      <c r="L14" s="11"/>
      <c r="M14" s="11"/>
    </row>
    <row r="15" spans="1:13" ht="14" x14ac:dyDescent="0.3">
      <c r="A15" s="10">
        <v>14</v>
      </c>
      <c r="B15" s="17"/>
      <c r="C15" s="66" t="e">
        <f>+'Open Data Entry'!$O$26</f>
        <v>#DIV/0!</v>
      </c>
      <c r="D15" s="66" t="e">
        <f t="shared" si="0"/>
        <v>#DIV/0!</v>
      </c>
      <c r="E15" s="15">
        <f>+'Open Data Entry'!$O$41</f>
        <v>0</v>
      </c>
      <c r="F15" s="66" t="e">
        <f t="shared" si="1"/>
        <v>#DIV/0!</v>
      </c>
      <c r="G15" s="11"/>
      <c r="H15" s="11"/>
      <c r="I15" s="11"/>
      <c r="J15" s="11"/>
      <c r="K15" s="11"/>
      <c r="L15" s="11"/>
      <c r="M15" s="11"/>
    </row>
    <row r="16" spans="1:13" ht="14" x14ac:dyDescent="0.3">
      <c r="A16" s="10">
        <v>15</v>
      </c>
      <c r="B16" s="16"/>
      <c r="C16" s="66" t="e">
        <f>+'Open Data Entry'!$P$26</f>
        <v>#DIV/0!</v>
      </c>
      <c r="D16" s="66" t="e">
        <f t="shared" si="0"/>
        <v>#DIV/0!</v>
      </c>
      <c r="E16" s="15">
        <f>+'Open Data Entry'!$P$41</f>
        <v>0</v>
      </c>
      <c r="F16" s="66" t="e">
        <f t="shared" si="1"/>
        <v>#DIV/0!</v>
      </c>
      <c r="G16" s="11"/>
      <c r="H16" s="11"/>
      <c r="I16" s="11"/>
      <c r="J16" s="11"/>
      <c r="K16" s="11"/>
      <c r="L16" s="11"/>
      <c r="M16" s="11"/>
    </row>
    <row r="17" spans="1:13" ht="14" x14ac:dyDescent="0.3">
      <c r="A17" s="10">
        <v>16</v>
      </c>
      <c r="B17" s="17"/>
      <c r="C17" s="66" t="e">
        <f>+'Open Data Entry'!$Q$26</f>
        <v>#DIV/0!</v>
      </c>
      <c r="D17" s="66" t="e">
        <f t="shared" si="0"/>
        <v>#DIV/0!</v>
      </c>
      <c r="E17" s="15">
        <f>+'Open Data Entry'!$Q$41</f>
        <v>0</v>
      </c>
      <c r="F17" s="66" t="e">
        <f t="shared" si="1"/>
        <v>#DIV/0!</v>
      </c>
      <c r="G17" s="11"/>
      <c r="H17" s="11"/>
      <c r="I17" s="11"/>
      <c r="J17" s="11"/>
      <c r="K17" s="11"/>
      <c r="L17" s="11"/>
      <c r="M17" s="11"/>
    </row>
    <row r="18" spans="1:13" ht="14" x14ac:dyDescent="0.3">
      <c r="A18" s="10">
        <v>17</v>
      </c>
      <c r="B18" s="16"/>
      <c r="C18" s="66" t="e">
        <f>+'Open Data Entry'!$R$26</f>
        <v>#DIV/0!</v>
      </c>
      <c r="D18" s="66" t="e">
        <f t="shared" si="0"/>
        <v>#DIV/0!</v>
      </c>
      <c r="E18" s="15">
        <f>+'Open Data Entry'!$R$41</f>
        <v>0</v>
      </c>
      <c r="F18" s="66" t="e">
        <f t="shared" si="1"/>
        <v>#DIV/0!</v>
      </c>
      <c r="G18" s="11"/>
      <c r="H18" s="11"/>
      <c r="I18" s="11"/>
      <c r="J18" s="11"/>
      <c r="K18" s="11"/>
      <c r="L18" s="11"/>
      <c r="M18" s="11"/>
    </row>
    <row r="19" spans="1:13" ht="14" x14ac:dyDescent="0.3">
      <c r="A19" s="10">
        <v>18</v>
      </c>
      <c r="B19" s="17"/>
      <c r="C19" s="66" t="e">
        <f>+'Open Data Entry'!$S$26</f>
        <v>#DIV/0!</v>
      </c>
      <c r="D19" s="66" t="e">
        <f t="shared" si="0"/>
        <v>#DIV/0!</v>
      </c>
      <c r="E19" s="15">
        <f>+'Open Data Entry'!$S$41</f>
        <v>0</v>
      </c>
      <c r="F19" s="66" t="e">
        <f t="shared" si="1"/>
        <v>#DIV/0!</v>
      </c>
      <c r="G19" s="11"/>
      <c r="H19" s="11"/>
      <c r="I19" s="11"/>
      <c r="J19" s="11"/>
      <c r="K19" s="11"/>
      <c r="L19" s="11"/>
      <c r="M19" s="11"/>
    </row>
    <row r="20" spans="1:13" ht="14" x14ac:dyDescent="0.3">
      <c r="A20" s="10">
        <v>19</v>
      </c>
      <c r="B20" s="16"/>
      <c r="C20" s="66" t="e">
        <f>+'Open Data Entry'!$T$26</f>
        <v>#DIV/0!</v>
      </c>
      <c r="D20" s="66" t="e">
        <f t="shared" si="0"/>
        <v>#DIV/0!</v>
      </c>
      <c r="E20" s="15">
        <f>+'Open Data Entry'!$T$41</f>
        <v>0</v>
      </c>
      <c r="F20" s="66" t="e">
        <f t="shared" si="1"/>
        <v>#DIV/0!</v>
      </c>
      <c r="G20" s="11"/>
      <c r="H20" s="11"/>
      <c r="I20" s="11"/>
      <c r="J20" s="11"/>
      <c r="K20" s="11"/>
      <c r="L20" s="11"/>
      <c r="M20" s="11"/>
    </row>
    <row r="21" spans="1:13" ht="14" x14ac:dyDescent="0.3">
      <c r="A21" s="10">
        <v>20</v>
      </c>
      <c r="B21" s="17"/>
      <c r="C21" s="66" t="e">
        <f>+'Open Data Entry'!$U$26</f>
        <v>#DIV/0!</v>
      </c>
      <c r="D21" s="66" t="e">
        <f t="shared" si="0"/>
        <v>#DIV/0!</v>
      </c>
      <c r="E21" s="15">
        <f>+'Open Data Entry'!$U$41</f>
        <v>0</v>
      </c>
      <c r="F21" s="66" t="e">
        <f t="shared" si="1"/>
        <v>#DIV/0!</v>
      </c>
      <c r="G21" s="11"/>
      <c r="H21" s="11"/>
      <c r="I21" s="11"/>
      <c r="J21" s="11"/>
      <c r="K21" s="11"/>
      <c r="L21" s="11"/>
      <c r="M21" s="11"/>
    </row>
    <row r="22" spans="1:13" ht="14" x14ac:dyDescent="0.3">
      <c r="A22" s="10">
        <v>21</v>
      </c>
      <c r="B22" s="16"/>
      <c r="C22" s="66" t="e">
        <f>+'Open Data Entry'!$V$26</f>
        <v>#DIV/0!</v>
      </c>
      <c r="D22" s="66" t="e">
        <f t="shared" si="0"/>
        <v>#DIV/0!</v>
      </c>
      <c r="E22" s="15">
        <f>+'Open Data Entry'!$V$41</f>
        <v>0</v>
      </c>
      <c r="F22" s="66" t="e">
        <f t="shared" si="1"/>
        <v>#DIV/0!</v>
      </c>
      <c r="G22" s="11"/>
      <c r="H22" s="11"/>
      <c r="I22" s="11"/>
      <c r="J22" s="11"/>
      <c r="K22" s="11"/>
      <c r="L22" s="11"/>
      <c r="M22" s="11"/>
    </row>
    <row r="23" spans="1:13" ht="14" x14ac:dyDescent="0.3">
      <c r="A23" s="10">
        <v>22</v>
      </c>
      <c r="B23" s="17"/>
      <c r="C23" s="66" t="e">
        <f>+'Open Data Entry'!$W$26</f>
        <v>#DIV/0!</v>
      </c>
      <c r="D23" s="66" t="e">
        <f t="shared" si="0"/>
        <v>#DIV/0!</v>
      </c>
      <c r="E23" s="15">
        <f>+'Open Data Entry'!$W$41</f>
        <v>0</v>
      </c>
      <c r="F23" s="66" t="e">
        <f t="shared" si="1"/>
        <v>#DIV/0!</v>
      </c>
      <c r="G23" s="11"/>
      <c r="H23" s="11"/>
      <c r="I23" s="11"/>
      <c r="J23" s="11"/>
      <c r="K23" s="11"/>
      <c r="L23" s="11"/>
      <c r="M23" s="11"/>
    </row>
    <row r="24" spans="1:13" ht="14" x14ac:dyDescent="0.3">
      <c r="A24" s="10">
        <v>23</v>
      </c>
      <c r="B24" s="16"/>
      <c r="C24" s="66" t="e">
        <f>+'Open Data Entry'!$X$26</f>
        <v>#DIV/0!</v>
      </c>
      <c r="D24" s="66" t="e">
        <f t="shared" si="0"/>
        <v>#DIV/0!</v>
      </c>
      <c r="E24" s="15">
        <f>+'Open Data Entry'!$X$41</f>
        <v>0</v>
      </c>
      <c r="F24" s="66" t="e">
        <f t="shared" si="1"/>
        <v>#DIV/0!</v>
      </c>
      <c r="G24" s="11"/>
      <c r="H24" s="11"/>
      <c r="I24" s="11"/>
      <c r="J24" s="11"/>
      <c r="K24" s="11"/>
      <c r="L24" s="11"/>
      <c r="M24" s="11"/>
    </row>
    <row r="25" spans="1:13" ht="14" x14ac:dyDescent="0.3">
      <c r="A25" s="10">
        <v>24</v>
      </c>
      <c r="B25" s="17"/>
      <c r="C25" s="66" t="e">
        <f>+'Open Data Entry'!$Y$26</f>
        <v>#DIV/0!</v>
      </c>
      <c r="D25" s="66" t="e">
        <f t="shared" si="0"/>
        <v>#DIV/0!</v>
      </c>
      <c r="E25" s="15">
        <f>+'Open Data Entry'!$Y$41</f>
        <v>0</v>
      </c>
      <c r="F25" s="66" t="e">
        <f t="shared" si="1"/>
        <v>#DIV/0!</v>
      </c>
      <c r="G25" s="11"/>
      <c r="H25" s="11"/>
      <c r="I25" s="11"/>
      <c r="J25" s="11"/>
      <c r="K25" s="11"/>
      <c r="L25" s="11"/>
      <c r="M25" s="11"/>
    </row>
    <row r="26" spans="1:13" ht="14" x14ac:dyDescent="0.3">
      <c r="A26" s="10">
        <v>25</v>
      </c>
      <c r="B26" s="16"/>
      <c r="C26" s="66" t="e">
        <f>+'Open Data Entry'!$Z$26</f>
        <v>#DIV/0!</v>
      </c>
      <c r="D26" s="66" t="e">
        <f t="shared" si="0"/>
        <v>#DIV/0!</v>
      </c>
      <c r="E26" s="15">
        <f>+'Open Data Entry'!$Z$41</f>
        <v>0</v>
      </c>
      <c r="F26" s="66" t="e">
        <f t="shared" si="1"/>
        <v>#DIV/0!</v>
      </c>
      <c r="G26" s="11"/>
      <c r="H26" s="11"/>
      <c r="I26" s="11"/>
      <c r="J26" s="11"/>
      <c r="K26" s="11"/>
      <c r="L26" s="11"/>
      <c r="M26" s="11"/>
    </row>
    <row r="27" spans="1:13" ht="14" x14ac:dyDescent="0.3">
      <c r="A27" s="10">
        <v>26</v>
      </c>
      <c r="B27" s="17"/>
      <c r="C27" s="66" t="e">
        <f>+'Open Data Entry'!$AA$26</f>
        <v>#DIV/0!</v>
      </c>
      <c r="D27" s="66" t="e">
        <f t="shared" si="0"/>
        <v>#DIV/0!</v>
      </c>
      <c r="E27" s="15">
        <f>+'Open Data Entry'!$AA$41</f>
        <v>0</v>
      </c>
      <c r="F27" s="66" t="e">
        <f t="shared" si="1"/>
        <v>#DIV/0!</v>
      </c>
      <c r="G27" s="11"/>
      <c r="H27" s="11"/>
      <c r="I27" s="11"/>
      <c r="J27" s="11"/>
      <c r="K27" s="11"/>
      <c r="L27" s="11"/>
      <c r="M27" s="11"/>
    </row>
    <row r="28" spans="1:13" ht="14" x14ac:dyDescent="0.3">
      <c r="A28" s="10">
        <v>27</v>
      </c>
      <c r="B28" s="16"/>
      <c r="C28" s="66" t="e">
        <f>+'Open Data Entry'!$AB$26</f>
        <v>#DIV/0!</v>
      </c>
      <c r="D28" s="66" t="e">
        <f t="shared" si="0"/>
        <v>#DIV/0!</v>
      </c>
      <c r="E28" s="15">
        <f>+'Open Data Entry'!$AB$41</f>
        <v>0</v>
      </c>
      <c r="F28" s="66" t="e">
        <f t="shared" si="1"/>
        <v>#DIV/0!</v>
      </c>
      <c r="G28" s="11"/>
      <c r="H28" s="11"/>
      <c r="I28" s="11"/>
      <c r="J28" s="11"/>
      <c r="K28" s="11"/>
      <c r="L28" s="11"/>
      <c r="M28" s="11"/>
    </row>
    <row r="29" spans="1:13" ht="14" x14ac:dyDescent="0.3">
      <c r="A29" s="10">
        <v>28</v>
      </c>
      <c r="B29" s="17"/>
      <c r="C29" s="66" t="e">
        <f>+'Open Data Entry'!$AC$26</f>
        <v>#DIV/0!</v>
      </c>
      <c r="D29" s="66" t="e">
        <f t="shared" si="0"/>
        <v>#DIV/0!</v>
      </c>
      <c r="E29" s="15">
        <f>+'Open Data Entry'!$AC$41</f>
        <v>0</v>
      </c>
      <c r="F29" s="66" t="e">
        <f t="shared" si="1"/>
        <v>#DIV/0!</v>
      </c>
      <c r="G29" s="11"/>
      <c r="H29" s="11"/>
      <c r="I29" s="11"/>
      <c r="J29" s="11"/>
      <c r="K29" s="11"/>
      <c r="L29" s="11"/>
      <c r="M29" s="11"/>
    </row>
    <row r="30" spans="1:13" ht="14" x14ac:dyDescent="0.3">
      <c r="A30" s="10">
        <v>29</v>
      </c>
      <c r="B30" s="16"/>
      <c r="C30" s="66" t="e">
        <f>+'Open Data Entry'!$AD$26</f>
        <v>#DIV/0!</v>
      </c>
      <c r="D30" s="66" t="e">
        <f t="shared" si="0"/>
        <v>#DIV/0!</v>
      </c>
      <c r="E30" s="15">
        <f>+'Open Data Entry'!$AD$41</f>
        <v>0</v>
      </c>
      <c r="F30" s="66" t="e">
        <f t="shared" si="1"/>
        <v>#DIV/0!</v>
      </c>
      <c r="G30" s="11"/>
      <c r="H30" s="11"/>
      <c r="I30" s="11"/>
      <c r="J30" s="11"/>
      <c r="K30" s="11"/>
      <c r="L30" s="11"/>
      <c r="M30" s="11"/>
    </row>
    <row r="31" spans="1:13" ht="14" x14ac:dyDescent="0.3">
      <c r="A31" s="10">
        <v>30</v>
      </c>
      <c r="B31" s="17"/>
      <c r="C31" s="66" t="e">
        <f>+'Open Data Entry'!$AE$26</f>
        <v>#DIV/0!</v>
      </c>
      <c r="D31" s="66" t="e">
        <f t="shared" si="0"/>
        <v>#DIV/0!</v>
      </c>
      <c r="E31" s="15">
        <f>+'Open Data Entry'!$AE$41</f>
        <v>0</v>
      </c>
      <c r="F31" s="66" t="e">
        <f t="shared" si="1"/>
        <v>#DIV/0!</v>
      </c>
      <c r="G31" s="11"/>
      <c r="H31" s="11"/>
      <c r="I31" s="11"/>
      <c r="J31" s="11"/>
      <c r="K31" s="11"/>
      <c r="L31" s="11"/>
      <c r="M31" s="11"/>
    </row>
    <row r="32" spans="1:13" ht="14" x14ac:dyDescent="0.3">
      <c r="A32" s="10">
        <v>31</v>
      </c>
      <c r="B32" s="16"/>
      <c r="C32" s="66" t="e">
        <f>+'Open Data Entry'!$AF$26</f>
        <v>#DIV/0!</v>
      </c>
      <c r="D32" s="66" t="e">
        <f t="shared" si="0"/>
        <v>#DIV/0!</v>
      </c>
      <c r="E32" s="15">
        <f>+'Open Data Entry'!$AF$41</f>
        <v>0</v>
      </c>
      <c r="F32" s="66" t="e">
        <f t="shared" si="1"/>
        <v>#DIV/0!</v>
      </c>
      <c r="G32" s="11"/>
      <c r="H32" s="11"/>
      <c r="I32" s="11"/>
      <c r="J32" s="11"/>
      <c r="K32" s="11"/>
      <c r="L32" s="11"/>
      <c r="M32" s="11"/>
    </row>
    <row r="33" spans="1:13" ht="14" x14ac:dyDescent="0.3">
      <c r="A33" s="10">
        <v>32</v>
      </c>
      <c r="B33" s="17"/>
      <c r="C33" s="66" t="e">
        <f>+'Open Data Entry'!$AG$26</f>
        <v>#DIV/0!</v>
      </c>
      <c r="D33" s="66" t="e">
        <f t="shared" si="0"/>
        <v>#DIV/0!</v>
      </c>
      <c r="E33" s="15">
        <f>+'Open Data Entry'!$AG$41</f>
        <v>0</v>
      </c>
      <c r="F33" s="66" t="e">
        <f t="shared" si="1"/>
        <v>#DIV/0!</v>
      </c>
      <c r="G33" s="11"/>
      <c r="H33" s="11"/>
      <c r="I33" s="11"/>
      <c r="J33" s="11"/>
      <c r="K33" s="11"/>
      <c r="L33" s="11"/>
      <c r="M33" s="11"/>
    </row>
    <row r="34" spans="1:13" ht="14" x14ac:dyDescent="0.3">
      <c r="A34" s="10">
        <v>33</v>
      </c>
      <c r="B34" s="16"/>
      <c r="C34" s="66" t="e">
        <f>+'Open Data Entry'!$AH$26</f>
        <v>#DIV/0!</v>
      </c>
      <c r="D34" s="66" t="e">
        <f t="shared" si="0"/>
        <v>#DIV/0!</v>
      </c>
      <c r="E34" s="15">
        <f>+'Open Data Entry'!$AH$41</f>
        <v>0</v>
      </c>
      <c r="F34" s="66" t="e">
        <f t="shared" si="1"/>
        <v>#DIV/0!</v>
      </c>
      <c r="G34" s="11"/>
      <c r="H34" s="11"/>
      <c r="I34" s="11"/>
      <c r="J34" s="11"/>
      <c r="K34" s="11"/>
      <c r="L34" s="11"/>
      <c r="M34" s="11"/>
    </row>
    <row r="35" spans="1:13" ht="14" x14ac:dyDescent="0.3">
      <c r="A35" s="10">
        <v>34</v>
      </c>
      <c r="B35" s="17"/>
      <c r="C35" s="66" t="e">
        <f>+'Open Data Entry'!$AI$26</f>
        <v>#DIV/0!</v>
      </c>
      <c r="D35" s="66" t="e">
        <f t="shared" si="0"/>
        <v>#DIV/0!</v>
      </c>
      <c r="E35" s="15">
        <f>+'Open Data Entry'!$AI$41</f>
        <v>0</v>
      </c>
      <c r="F35" s="66" t="e">
        <f t="shared" si="1"/>
        <v>#DIV/0!</v>
      </c>
      <c r="G35" s="11"/>
      <c r="H35" s="11"/>
      <c r="I35" s="11"/>
      <c r="J35" s="11"/>
      <c r="K35" s="11"/>
      <c r="L35" s="11"/>
      <c r="M35" s="11"/>
    </row>
    <row r="36" spans="1:13" ht="14" x14ac:dyDescent="0.3">
      <c r="A36" s="10">
        <v>35</v>
      </c>
      <c r="B36" s="16"/>
      <c r="C36" s="66" t="e">
        <f>+'Open Data Entry'!$AJ$26</f>
        <v>#DIV/0!</v>
      </c>
      <c r="D36" s="66" t="e">
        <f t="shared" si="0"/>
        <v>#DIV/0!</v>
      </c>
      <c r="E36" s="15">
        <f>+'Open Data Entry'!$AJ$41</f>
        <v>0</v>
      </c>
      <c r="F36" s="66" t="e">
        <f t="shared" si="1"/>
        <v>#DIV/0!</v>
      </c>
      <c r="G36" s="11"/>
      <c r="H36" s="11"/>
      <c r="I36" s="11"/>
      <c r="J36" s="11"/>
      <c r="K36" s="11"/>
      <c r="L36" s="11"/>
      <c r="M36" s="11"/>
    </row>
    <row r="37" spans="1:13" ht="14" x14ac:dyDescent="0.3">
      <c r="A37" s="10">
        <v>36</v>
      </c>
      <c r="B37" s="17"/>
      <c r="C37" s="66" t="e">
        <f>+'Open Data Entry'!$AK$26</f>
        <v>#DIV/0!</v>
      </c>
      <c r="D37" s="66" t="e">
        <f t="shared" si="0"/>
        <v>#DIV/0!</v>
      </c>
      <c r="E37" s="15">
        <f>+'Open Data Entry'!$AK$41</f>
        <v>0</v>
      </c>
      <c r="F37" s="66" t="e">
        <f t="shared" si="1"/>
        <v>#DIV/0!</v>
      </c>
      <c r="G37" s="11"/>
      <c r="H37" s="11"/>
      <c r="I37" s="11"/>
      <c r="J37" s="11"/>
      <c r="K37" s="11"/>
      <c r="L37" s="11"/>
      <c r="M37" s="11"/>
    </row>
    <row r="38" spans="1:13" ht="14" x14ac:dyDescent="0.3">
      <c r="A38" s="10">
        <v>37</v>
      </c>
      <c r="B38" s="16"/>
      <c r="C38" s="66" t="e">
        <f>+'Open Data Entry'!$AL$26</f>
        <v>#DIV/0!</v>
      </c>
      <c r="D38" s="66" t="e">
        <f t="shared" si="0"/>
        <v>#DIV/0!</v>
      </c>
      <c r="E38" s="15">
        <f>+'Open Data Entry'!$AL$41</f>
        <v>0</v>
      </c>
      <c r="F38" s="66" t="e">
        <f t="shared" si="1"/>
        <v>#DIV/0!</v>
      </c>
      <c r="G38" s="11"/>
      <c r="H38" s="11"/>
      <c r="I38" s="11"/>
      <c r="J38" s="11"/>
      <c r="K38" s="11"/>
      <c r="L38" s="11"/>
      <c r="M38" s="11"/>
    </row>
    <row r="39" spans="1:13" ht="14" x14ac:dyDescent="0.3">
      <c r="A39" s="10">
        <v>38</v>
      </c>
      <c r="B39" s="17"/>
      <c r="C39" s="66" t="e">
        <f>+'Open Data Entry'!$AM$26</f>
        <v>#DIV/0!</v>
      </c>
      <c r="D39" s="66" t="e">
        <f t="shared" si="0"/>
        <v>#DIV/0!</v>
      </c>
      <c r="E39" s="15">
        <f>+'Open Data Entry'!$AM$41</f>
        <v>0</v>
      </c>
      <c r="F39" s="66" t="e">
        <f t="shared" si="1"/>
        <v>#DIV/0!</v>
      </c>
      <c r="G39" s="11"/>
      <c r="H39" s="11"/>
      <c r="I39" s="11"/>
      <c r="J39" s="11"/>
      <c r="K39" s="11"/>
      <c r="L39" s="11"/>
      <c r="M39" s="11"/>
    </row>
    <row r="40" spans="1:13" ht="14" x14ac:dyDescent="0.3">
      <c r="A40" s="10">
        <v>39</v>
      </c>
      <c r="B40" s="16"/>
      <c r="C40" s="66" t="e">
        <f>+'Open Data Entry'!$AN$26</f>
        <v>#DIV/0!</v>
      </c>
      <c r="D40" s="66" t="e">
        <f t="shared" si="0"/>
        <v>#DIV/0!</v>
      </c>
      <c r="E40" s="15">
        <f>+'Open Data Entry'!$AN$41</f>
        <v>0</v>
      </c>
      <c r="F40" s="66" t="e">
        <f t="shared" si="1"/>
        <v>#DIV/0!</v>
      </c>
      <c r="G40" s="11"/>
      <c r="H40" s="11"/>
      <c r="I40" s="11"/>
      <c r="J40" s="11"/>
      <c r="K40" s="11"/>
      <c r="L40" s="11"/>
      <c r="M40" s="11"/>
    </row>
    <row r="41" spans="1:13" ht="14" x14ac:dyDescent="0.3">
      <c r="A41" s="10">
        <v>40</v>
      </c>
      <c r="B41" s="17"/>
      <c r="C41" s="66" t="e">
        <f>+'Open Data Entry'!$AO$26</f>
        <v>#DIV/0!</v>
      </c>
      <c r="D41" s="66" t="e">
        <f t="shared" si="0"/>
        <v>#DIV/0!</v>
      </c>
      <c r="E41" s="15">
        <f>+'Open Data Entry'!$AO$41</f>
        <v>0</v>
      </c>
      <c r="F41" s="66" t="e">
        <f t="shared" si="1"/>
        <v>#DIV/0!</v>
      </c>
      <c r="G41" s="11"/>
      <c r="H41" s="11"/>
      <c r="I41" s="11"/>
      <c r="J41" s="11"/>
      <c r="K41" s="11"/>
      <c r="L41" s="11"/>
      <c r="M41" s="11"/>
    </row>
    <row r="42" spans="1:13" ht="14" x14ac:dyDescent="0.3">
      <c r="A42" s="10">
        <v>41</v>
      </c>
      <c r="B42" s="16"/>
      <c r="C42" s="66" t="e">
        <f>+'Open Data Entry'!$AP$26</f>
        <v>#DIV/0!</v>
      </c>
      <c r="D42" s="66" t="e">
        <f t="shared" si="0"/>
        <v>#DIV/0!</v>
      </c>
      <c r="E42" s="15">
        <f>+'Open Data Entry'!$AP$41</f>
        <v>0</v>
      </c>
      <c r="F42" s="66" t="e">
        <f t="shared" si="1"/>
        <v>#DIV/0!</v>
      </c>
      <c r="G42" s="11"/>
      <c r="H42" s="11"/>
      <c r="I42" s="11"/>
      <c r="J42" s="11"/>
      <c r="K42" s="11"/>
      <c r="L42" s="11"/>
      <c r="M42" s="11"/>
    </row>
    <row r="43" spans="1:13" ht="14" x14ac:dyDescent="0.3">
      <c r="A43" s="10">
        <v>42</v>
      </c>
      <c r="B43" s="17"/>
      <c r="C43" s="66" t="e">
        <f>+'Open Data Entry'!$AQ$26</f>
        <v>#DIV/0!</v>
      </c>
      <c r="D43" s="66" t="e">
        <f t="shared" si="0"/>
        <v>#DIV/0!</v>
      </c>
      <c r="E43" s="15">
        <f>+'Open Data Entry'!$AQ$41</f>
        <v>0</v>
      </c>
      <c r="F43" s="66" t="e">
        <f t="shared" si="1"/>
        <v>#DIV/0!</v>
      </c>
      <c r="G43" s="11"/>
      <c r="H43" s="11"/>
      <c r="I43" s="11"/>
      <c r="J43" s="11"/>
      <c r="K43" s="11"/>
      <c r="L43" s="11"/>
      <c r="M43" s="11"/>
    </row>
    <row r="44" spans="1:13" ht="14" x14ac:dyDescent="0.3">
      <c r="A44" s="10">
        <v>43</v>
      </c>
      <c r="B44" s="16"/>
      <c r="C44" s="66" t="e">
        <f>+'Open Data Entry'!$AR$26</f>
        <v>#DIV/0!</v>
      </c>
      <c r="D44" s="66" t="e">
        <f t="shared" si="0"/>
        <v>#DIV/0!</v>
      </c>
      <c r="E44" s="15">
        <f>+'Open Data Entry'!$AR$41</f>
        <v>0</v>
      </c>
      <c r="F44" s="66" t="e">
        <f t="shared" si="1"/>
        <v>#DIV/0!</v>
      </c>
      <c r="G44" s="11"/>
      <c r="H44" s="11"/>
      <c r="I44" s="11"/>
      <c r="J44" s="11"/>
      <c r="K44" s="11"/>
      <c r="L44" s="11"/>
      <c r="M44" s="11"/>
    </row>
    <row r="45" spans="1:13" ht="14" x14ac:dyDescent="0.3">
      <c r="A45" s="10">
        <v>44</v>
      </c>
      <c r="B45" s="17"/>
      <c r="C45" s="66" t="e">
        <f>+'Open Data Entry'!$AS$26</f>
        <v>#DIV/0!</v>
      </c>
      <c r="D45" s="66" t="e">
        <f t="shared" si="0"/>
        <v>#DIV/0!</v>
      </c>
      <c r="E45" s="15">
        <f>+'Open Data Entry'!$AS$41</f>
        <v>0</v>
      </c>
      <c r="F45" s="66" t="e">
        <f t="shared" si="1"/>
        <v>#DIV/0!</v>
      </c>
      <c r="G45" s="11"/>
      <c r="H45" s="11"/>
      <c r="I45" s="11"/>
      <c r="J45" s="11"/>
      <c r="K45" s="11"/>
      <c r="L45" s="11"/>
      <c r="M45" s="11"/>
    </row>
    <row r="46" spans="1:13" ht="14" x14ac:dyDescent="0.3">
      <c r="A46" s="10">
        <v>45</v>
      </c>
      <c r="B46" s="16"/>
      <c r="C46" s="66" t="e">
        <f>+'Open Data Entry'!$AT$26</f>
        <v>#DIV/0!</v>
      </c>
      <c r="D46" s="66" t="e">
        <f t="shared" si="0"/>
        <v>#DIV/0!</v>
      </c>
      <c r="E46" s="15">
        <f>+'Open Data Entry'!$AT$41</f>
        <v>0</v>
      </c>
      <c r="F46" s="66" t="e">
        <f t="shared" si="1"/>
        <v>#DIV/0!</v>
      </c>
      <c r="G46" s="11"/>
      <c r="H46" s="11"/>
      <c r="I46" s="11"/>
      <c r="J46" s="11"/>
      <c r="K46" s="11"/>
      <c r="L46" s="11"/>
      <c r="M46" s="11"/>
    </row>
    <row r="47" spans="1:13" ht="14" x14ac:dyDescent="0.3">
      <c r="A47" s="10">
        <v>46</v>
      </c>
      <c r="B47" s="17"/>
      <c r="C47" s="66" t="e">
        <f>+'Open Data Entry'!$AU$26</f>
        <v>#DIV/0!</v>
      </c>
      <c r="D47" s="66" t="e">
        <f t="shared" si="0"/>
        <v>#DIV/0!</v>
      </c>
      <c r="E47" s="15">
        <f>+'Open Data Entry'!$AU$41</f>
        <v>0</v>
      </c>
      <c r="F47" s="66" t="e">
        <f t="shared" si="1"/>
        <v>#DIV/0!</v>
      </c>
      <c r="G47" s="11"/>
      <c r="H47" s="11"/>
      <c r="I47" s="11"/>
      <c r="J47" s="11"/>
      <c r="K47" s="11"/>
      <c r="L47" s="11"/>
      <c r="M47" s="11"/>
    </row>
    <row r="48" spans="1:13" ht="14" x14ac:dyDescent="0.3">
      <c r="A48" s="10">
        <v>47</v>
      </c>
      <c r="B48" s="16"/>
      <c r="C48" s="66" t="e">
        <f>+'Open Data Entry'!$AV$26</f>
        <v>#DIV/0!</v>
      </c>
      <c r="D48" s="66" t="e">
        <f t="shared" si="0"/>
        <v>#DIV/0!</v>
      </c>
      <c r="E48" s="15">
        <f>+'Open Data Entry'!$AV$41</f>
        <v>0</v>
      </c>
      <c r="F48" s="66" t="e">
        <f t="shared" si="1"/>
        <v>#DIV/0!</v>
      </c>
      <c r="G48" s="11"/>
      <c r="H48" s="11"/>
      <c r="I48" s="11"/>
      <c r="J48" s="11"/>
      <c r="K48" s="11"/>
      <c r="L48" s="11"/>
      <c r="M48" s="11"/>
    </row>
    <row r="49" spans="1:13" ht="14" x14ac:dyDescent="0.3">
      <c r="A49" s="10">
        <v>48</v>
      </c>
      <c r="B49" s="17"/>
      <c r="C49" s="66" t="e">
        <f>+'Open Data Entry'!$AW$26</f>
        <v>#DIV/0!</v>
      </c>
      <c r="D49" s="66" t="e">
        <f t="shared" si="0"/>
        <v>#DIV/0!</v>
      </c>
      <c r="E49" s="15">
        <f>+'Open Data Entry'!$AW$41</f>
        <v>0</v>
      </c>
      <c r="F49" s="66" t="e">
        <f t="shared" si="1"/>
        <v>#DIV/0!</v>
      </c>
      <c r="G49" s="11"/>
      <c r="H49" s="11"/>
      <c r="I49" s="11"/>
      <c r="J49" s="11"/>
      <c r="K49" s="11"/>
      <c r="L49" s="11"/>
      <c r="M49" s="11"/>
    </row>
    <row r="50" spans="1:13" ht="14" x14ac:dyDescent="0.3">
      <c r="A50" s="10">
        <v>49</v>
      </c>
      <c r="B50" s="16"/>
      <c r="C50" s="66" t="e">
        <f>+'Open Data Entry'!$AX$26</f>
        <v>#DIV/0!</v>
      </c>
      <c r="D50" s="66" t="e">
        <f t="shared" si="0"/>
        <v>#DIV/0!</v>
      </c>
      <c r="E50" s="15">
        <f>+'Open Data Entry'!$AX$41</f>
        <v>0</v>
      </c>
      <c r="F50" s="66" t="e">
        <f t="shared" si="1"/>
        <v>#DIV/0!</v>
      </c>
      <c r="G50" s="11"/>
      <c r="H50" s="11"/>
      <c r="I50" s="11"/>
      <c r="J50" s="11"/>
      <c r="K50" s="11"/>
      <c r="L50" s="11"/>
      <c r="M50" s="11"/>
    </row>
    <row r="51" spans="1:13" ht="14" x14ac:dyDescent="0.3">
      <c r="A51" s="10">
        <v>50</v>
      </c>
      <c r="B51" s="17"/>
      <c r="C51" s="66" t="e">
        <f>+'Open Data Entry'!$AY$26</f>
        <v>#DIV/0!</v>
      </c>
      <c r="D51" s="66" t="e">
        <f t="shared" si="0"/>
        <v>#DIV/0!</v>
      </c>
      <c r="E51" s="15">
        <f>+'Open Data Entry'!$AY$41</f>
        <v>0</v>
      </c>
      <c r="F51" s="66" t="e">
        <f t="shared" si="1"/>
        <v>#DIV/0!</v>
      </c>
      <c r="G51" s="11"/>
      <c r="H51" s="11"/>
      <c r="I51" s="11"/>
      <c r="J51" s="11"/>
      <c r="K51" s="11"/>
      <c r="L51" s="11"/>
      <c r="M51" s="11"/>
    </row>
    <row r="52" spans="1:13" ht="14" x14ac:dyDescent="0.3">
      <c r="A52" s="10">
        <v>51</v>
      </c>
      <c r="B52" s="16"/>
      <c r="C52" s="66" t="e">
        <f>+'Open Data Entry'!$AZ$26</f>
        <v>#DIV/0!</v>
      </c>
      <c r="D52" s="66" t="e">
        <f t="shared" si="0"/>
        <v>#DIV/0!</v>
      </c>
      <c r="E52" s="15">
        <f>+'Open Data Entry'!$AZ$41</f>
        <v>0</v>
      </c>
      <c r="F52" s="66" t="e">
        <f t="shared" si="1"/>
        <v>#DIV/0!</v>
      </c>
      <c r="G52" s="11"/>
      <c r="H52" s="11"/>
      <c r="I52" s="11"/>
      <c r="J52" s="11"/>
      <c r="K52" s="11"/>
      <c r="L52" s="11"/>
      <c r="M52" s="11"/>
    </row>
    <row r="53" spans="1:13" ht="14" x14ac:dyDescent="0.3">
      <c r="A53" s="10">
        <v>52</v>
      </c>
      <c r="B53" s="17"/>
      <c r="C53" s="66" t="e">
        <f>+'Open Data Entry'!$BA$26</f>
        <v>#DIV/0!</v>
      </c>
      <c r="D53" s="66" t="e">
        <f t="shared" si="0"/>
        <v>#DIV/0!</v>
      </c>
      <c r="E53" s="15">
        <f>+'Open Data Entry'!$BA$41</f>
        <v>0</v>
      </c>
      <c r="F53" s="66" t="e">
        <f t="shared" si="1"/>
        <v>#DIV/0!</v>
      </c>
      <c r="G53" s="11"/>
      <c r="H53" s="11"/>
      <c r="I53" s="11"/>
      <c r="J53" s="11"/>
      <c r="K53" s="11"/>
      <c r="L53" s="11"/>
      <c r="M53" s="11"/>
    </row>
    <row r="54" spans="1:13" ht="14" x14ac:dyDescent="0.3">
      <c r="A54" s="10">
        <v>53</v>
      </c>
      <c r="B54" s="16"/>
      <c r="C54" s="66" t="e">
        <f>+'Open Data Entry'!$BB$26</f>
        <v>#DIV/0!</v>
      </c>
      <c r="D54" s="66" t="e">
        <f t="shared" si="0"/>
        <v>#DIV/0!</v>
      </c>
      <c r="E54" s="15">
        <f>+'Open Data Entry'!$BB$41</f>
        <v>0</v>
      </c>
      <c r="F54" s="66" t="e">
        <f t="shared" si="1"/>
        <v>#DIV/0!</v>
      </c>
      <c r="G54" s="11"/>
      <c r="H54" s="11"/>
      <c r="I54" s="11"/>
      <c r="J54" s="11"/>
      <c r="K54" s="11"/>
      <c r="L54" s="11"/>
      <c r="M54" s="11"/>
    </row>
    <row r="55" spans="1:13" ht="14" x14ac:dyDescent="0.3">
      <c r="A55" s="10">
        <v>54</v>
      </c>
      <c r="B55" s="17"/>
      <c r="C55" s="66" t="e">
        <f>+'Open Data Entry'!$BC$26</f>
        <v>#DIV/0!</v>
      </c>
      <c r="D55" s="66" t="e">
        <f t="shared" si="0"/>
        <v>#DIV/0!</v>
      </c>
      <c r="E55" s="15">
        <f>+'Open Data Entry'!$BC$41</f>
        <v>0</v>
      </c>
      <c r="F55" s="66" t="e">
        <f t="shared" si="1"/>
        <v>#DIV/0!</v>
      </c>
      <c r="G55" s="11"/>
      <c r="H55" s="11"/>
      <c r="I55" s="11"/>
      <c r="J55" s="11"/>
      <c r="K55" s="11"/>
      <c r="L55" s="11"/>
      <c r="M55" s="11"/>
    </row>
    <row r="56" spans="1:13" ht="14" x14ac:dyDescent="0.3">
      <c r="A56" s="10">
        <v>55</v>
      </c>
      <c r="B56" s="16"/>
      <c r="C56" s="66" t="e">
        <f>+'Open Data Entry'!$BD$26</f>
        <v>#DIV/0!</v>
      </c>
      <c r="D56" s="66" t="e">
        <f t="shared" si="0"/>
        <v>#DIV/0!</v>
      </c>
      <c r="E56" s="15">
        <f>+'Open Data Entry'!$BD$41</f>
        <v>0</v>
      </c>
      <c r="F56" s="66" t="e">
        <f t="shared" si="1"/>
        <v>#DIV/0!</v>
      </c>
      <c r="G56" s="11"/>
      <c r="H56" s="11"/>
      <c r="I56" s="11"/>
      <c r="J56" s="11"/>
      <c r="K56" s="11"/>
      <c r="L56" s="11"/>
      <c r="M56" s="11"/>
    </row>
    <row r="57" spans="1:13" ht="14" x14ac:dyDescent="0.3">
      <c r="A57" s="10">
        <v>56</v>
      </c>
      <c r="B57" s="17"/>
      <c r="C57" s="66" t="e">
        <f>+'Open Data Entry'!$BE$26</f>
        <v>#DIV/0!</v>
      </c>
      <c r="D57" s="66" t="e">
        <f t="shared" si="0"/>
        <v>#DIV/0!</v>
      </c>
      <c r="E57" s="15">
        <f>+'Open Data Entry'!$BE$41</f>
        <v>0</v>
      </c>
      <c r="F57" s="66" t="e">
        <f t="shared" si="1"/>
        <v>#DIV/0!</v>
      </c>
      <c r="G57" s="11"/>
      <c r="H57" s="11"/>
      <c r="I57" s="11"/>
      <c r="J57" s="11"/>
      <c r="K57" s="11"/>
      <c r="L57" s="11"/>
      <c r="M57" s="11"/>
    </row>
    <row r="58" spans="1:13" ht="14" x14ac:dyDescent="0.3">
      <c r="A58" s="10">
        <v>57</v>
      </c>
      <c r="B58" s="16"/>
      <c r="C58" s="66" t="e">
        <f>+'Open Data Entry'!$BF$26</f>
        <v>#DIV/0!</v>
      </c>
      <c r="D58" s="66" t="e">
        <f t="shared" si="0"/>
        <v>#DIV/0!</v>
      </c>
      <c r="E58" s="15">
        <f>+'Open Data Entry'!$BF$41</f>
        <v>0</v>
      </c>
      <c r="F58" s="66" t="e">
        <f t="shared" si="1"/>
        <v>#DIV/0!</v>
      </c>
      <c r="G58" s="11"/>
      <c r="H58" s="11"/>
      <c r="I58" s="11"/>
      <c r="J58" s="11"/>
      <c r="K58" s="11"/>
      <c r="L58" s="11"/>
      <c r="M58" s="11"/>
    </row>
    <row r="59" spans="1:13" ht="14" x14ac:dyDescent="0.3">
      <c r="A59" s="10">
        <v>58</v>
      </c>
      <c r="B59" s="17"/>
      <c r="C59" s="66" t="e">
        <f>+'Open Data Entry'!$BG$26</f>
        <v>#DIV/0!</v>
      </c>
      <c r="D59" s="66" t="e">
        <f t="shared" si="0"/>
        <v>#DIV/0!</v>
      </c>
      <c r="E59" s="15">
        <f>+'Open Data Entry'!$BG$41</f>
        <v>0</v>
      </c>
      <c r="F59" s="66" t="e">
        <f t="shared" si="1"/>
        <v>#DIV/0!</v>
      </c>
      <c r="G59" s="11"/>
      <c r="H59" s="11"/>
      <c r="I59" s="11"/>
      <c r="J59" s="11"/>
      <c r="K59" s="11"/>
      <c r="L59" s="11"/>
      <c r="M59" s="11"/>
    </row>
    <row r="60" spans="1:13" ht="14" x14ac:dyDescent="0.3">
      <c r="A60" s="10">
        <v>59</v>
      </c>
      <c r="B60" s="16"/>
      <c r="C60" s="66" t="e">
        <f>+'Open Data Entry'!$BH$26</f>
        <v>#DIV/0!</v>
      </c>
      <c r="D60" s="66" t="e">
        <f t="shared" si="0"/>
        <v>#DIV/0!</v>
      </c>
      <c r="E60" s="15">
        <f>+'Open Data Entry'!$BH$41</f>
        <v>0</v>
      </c>
      <c r="F60" s="66" t="e">
        <f t="shared" si="1"/>
        <v>#DIV/0!</v>
      </c>
      <c r="G60" s="11"/>
      <c r="H60" s="11"/>
      <c r="I60" s="11"/>
      <c r="J60" s="11"/>
      <c r="K60" s="11"/>
      <c r="L60" s="11"/>
      <c r="M60" s="11"/>
    </row>
    <row r="61" spans="1:13" ht="14" x14ac:dyDescent="0.3">
      <c r="A61" s="10">
        <v>60</v>
      </c>
      <c r="B61" s="17"/>
      <c r="C61" s="66" t="e">
        <f>+'Open Data Entry'!$BI$26</f>
        <v>#DIV/0!</v>
      </c>
      <c r="D61" s="66" t="e">
        <f t="shared" si="0"/>
        <v>#DIV/0!</v>
      </c>
      <c r="E61" s="15">
        <f>+'Open Data Entry'!$BI$41</f>
        <v>0</v>
      </c>
      <c r="F61" s="66" t="e">
        <f t="shared" si="1"/>
        <v>#DIV/0!</v>
      </c>
      <c r="G61" s="11"/>
      <c r="H61" s="11"/>
      <c r="I61" s="11"/>
      <c r="J61" s="11"/>
      <c r="K61" s="11"/>
      <c r="L61" s="11"/>
      <c r="M61" s="11"/>
    </row>
    <row r="62" spans="1:13" ht="14" x14ac:dyDescent="0.3">
      <c r="A62" s="10">
        <v>61</v>
      </c>
      <c r="B62" s="16"/>
      <c r="C62" s="66" t="e">
        <f>+'Open Data Entry'!$BJ$26</f>
        <v>#DIV/0!</v>
      </c>
      <c r="D62" s="66" t="e">
        <f t="shared" si="0"/>
        <v>#DIV/0!</v>
      </c>
      <c r="E62" s="15">
        <f>+'Open Data Entry'!$BJ$41</f>
        <v>0</v>
      </c>
      <c r="F62" s="66" t="e">
        <f t="shared" si="1"/>
        <v>#DIV/0!</v>
      </c>
      <c r="G62" s="11"/>
      <c r="H62" s="11"/>
      <c r="I62" s="11"/>
      <c r="J62" s="11"/>
      <c r="K62" s="11"/>
      <c r="L62" s="11"/>
      <c r="M62" s="11"/>
    </row>
    <row r="63" spans="1:13" ht="14" x14ac:dyDescent="0.3">
      <c r="A63" s="10">
        <v>62</v>
      </c>
      <c r="B63" s="17"/>
      <c r="C63" s="66" t="e">
        <f>+'Open Data Entry'!$BK$26</f>
        <v>#DIV/0!</v>
      </c>
      <c r="D63" s="66" t="e">
        <f t="shared" si="0"/>
        <v>#DIV/0!</v>
      </c>
      <c r="E63" s="15">
        <f>+'Open Data Entry'!$BK$41</f>
        <v>0</v>
      </c>
      <c r="F63" s="66" t="e">
        <f t="shared" si="1"/>
        <v>#DIV/0!</v>
      </c>
      <c r="G63" s="11"/>
      <c r="H63" s="11"/>
      <c r="I63" s="11"/>
      <c r="J63" s="11"/>
      <c r="K63" s="11"/>
      <c r="L63" s="11"/>
      <c r="M63" s="11"/>
    </row>
    <row r="64" spans="1:13" ht="14" x14ac:dyDescent="0.3">
      <c r="A64" s="10">
        <v>63</v>
      </c>
      <c r="B64" s="16"/>
      <c r="C64" s="66" t="e">
        <f>+'Open Data Entry'!$BL$26</f>
        <v>#DIV/0!</v>
      </c>
      <c r="D64" s="66" t="e">
        <f t="shared" si="0"/>
        <v>#DIV/0!</v>
      </c>
      <c r="E64" s="15">
        <f>+'Open Data Entry'!$BL$41</f>
        <v>0</v>
      </c>
      <c r="F64" s="66" t="e">
        <f t="shared" si="1"/>
        <v>#DIV/0!</v>
      </c>
      <c r="G64" s="11"/>
      <c r="H64" s="11"/>
      <c r="I64" s="11"/>
      <c r="J64" s="11"/>
      <c r="K64" s="11"/>
      <c r="L64" s="11"/>
      <c r="M64" s="11"/>
    </row>
    <row r="65" spans="1:13" ht="14" x14ac:dyDescent="0.3">
      <c r="A65" s="10">
        <v>64</v>
      </c>
      <c r="B65" s="17"/>
      <c r="C65" s="66" t="e">
        <f>+'Open Data Entry'!$BM$26</f>
        <v>#DIV/0!</v>
      </c>
      <c r="D65" s="66" t="e">
        <f t="shared" si="0"/>
        <v>#DIV/0!</v>
      </c>
      <c r="E65" s="15">
        <f>+'Open Data Entry'!$BM$41</f>
        <v>0</v>
      </c>
      <c r="F65" s="66" t="e">
        <f t="shared" si="1"/>
        <v>#DIV/0!</v>
      </c>
      <c r="G65" s="11"/>
      <c r="H65" s="11"/>
      <c r="I65" s="11"/>
      <c r="J65" s="11"/>
      <c r="K65" s="11"/>
      <c r="L65" s="11"/>
      <c r="M65" s="11"/>
    </row>
    <row r="66" spans="1:13" ht="14" x14ac:dyDescent="0.3">
      <c r="A66" s="10">
        <v>65</v>
      </c>
      <c r="B66" s="16"/>
      <c r="C66" s="66" t="e">
        <f>+'Open Data Entry'!$BN$26</f>
        <v>#DIV/0!</v>
      </c>
      <c r="D66" s="66" t="e">
        <f t="shared" si="0"/>
        <v>#DIV/0!</v>
      </c>
      <c r="E66" s="15">
        <f>+'Open Data Entry'!$BN$41</f>
        <v>0</v>
      </c>
      <c r="F66" s="66" t="e">
        <f t="shared" si="1"/>
        <v>#DIV/0!</v>
      </c>
      <c r="G66" s="11"/>
      <c r="H66" s="11"/>
      <c r="I66" s="11"/>
      <c r="J66" s="11"/>
      <c r="K66" s="11"/>
      <c r="L66" s="11"/>
      <c r="M66" s="11"/>
    </row>
    <row r="67" spans="1:13" ht="14" x14ac:dyDescent="0.3">
      <c r="A67" s="10">
        <v>66</v>
      </c>
      <c r="B67" s="17"/>
      <c r="C67" s="66" t="e">
        <f>+'Open Data Entry'!$BO$26</f>
        <v>#DIV/0!</v>
      </c>
      <c r="D67" s="66" t="e">
        <f t="shared" ref="D67:D90" si="2">3*C67</f>
        <v>#DIV/0!</v>
      </c>
      <c r="E67" s="15">
        <f>+'Open Data Entry'!$BO$41</f>
        <v>0</v>
      </c>
      <c r="F67" s="66" t="e">
        <f t="shared" ref="F67:F90" si="3">D67+E67</f>
        <v>#DIV/0!</v>
      </c>
      <c r="G67" s="11"/>
      <c r="H67" s="11"/>
      <c r="I67" s="11"/>
      <c r="J67" s="11"/>
      <c r="K67" s="11"/>
      <c r="L67" s="11"/>
      <c r="M67" s="11"/>
    </row>
    <row r="68" spans="1:13" ht="14" x14ac:dyDescent="0.3">
      <c r="A68" s="10">
        <v>67</v>
      </c>
      <c r="B68" s="16"/>
      <c r="C68" s="66" t="e">
        <f>+'Open Data Entry'!$BP$26</f>
        <v>#DIV/0!</v>
      </c>
      <c r="D68" s="66" t="e">
        <f t="shared" si="2"/>
        <v>#DIV/0!</v>
      </c>
      <c r="E68" s="15">
        <f>+'Open Data Entry'!$BP$41</f>
        <v>0</v>
      </c>
      <c r="F68" s="66" t="e">
        <f t="shared" si="3"/>
        <v>#DIV/0!</v>
      </c>
      <c r="G68" s="11"/>
      <c r="H68" s="11"/>
      <c r="I68" s="11"/>
      <c r="J68" s="11"/>
      <c r="K68" s="11"/>
      <c r="L68" s="11"/>
      <c r="M68" s="11"/>
    </row>
    <row r="69" spans="1:13" ht="14" x14ac:dyDescent="0.3">
      <c r="A69" s="10">
        <v>68</v>
      </c>
      <c r="B69" s="17"/>
      <c r="C69" s="66" t="e">
        <f>+'Open Data Entry'!$BQ$26</f>
        <v>#DIV/0!</v>
      </c>
      <c r="D69" s="66" t="e">
        <f t="shared" si="2"/>
        <v>#DIV/0!</v>
      </c>
      <c r="E69" s="15">
        <f>+'Open Data Entry'!$BQ$41</f>
        <v>0</v>
      </c>
      <c r="F69" s="66" t="e">
        <f t="shared" si="3"/>
        <v>#DIV/0!</v>
      </c>
      <c r="G69" s="11"/>
      <c r="H69" s="11"/>
      <c r="I69" s="11"/>
      <c r="J69" s="11"/>
      <c r="K69" s="11"/>
      <c r="L69" s="11"/>
      <c r="M69" s="11"/>
    </row>
    <row r="70" spans="1:13" ht="14" x14ac:dyDescent="0.3">
      <c r="A70" s="10">
        <v>69</v>
      </c>
      <c r="B70" s="16"/>
      <c r="C70" s="66" t="e">
        <f>+'Open Data Entry'!$BR$26</f>
        <v>#DIV/0!</v>
      </c>
      <c r="D70" s="66" t="e">
        <f t="shared" si="2"/>
        <v>#DIV/0!</v>
      </c>
      <c r="E70" s="15">
        <f>+'Open Data Entry'!$BR$41</f>
        <v>0</v>
      </c>
      <c r="F70" s="66" t="e">
        <f t="shared" si="3"/>
        <v>#DIV/0!</v>
      </c>
      <c r="G70" s="11"/>
      <c r="H70" s="11"/>
      <c r="I70" s="11"/>
      <c r="J70" s="11"/>
      <c r="K70" s="11"/>
      <c r="L70" s="11"/>
      <c r="M70" s="11"/>
    </row>
    <row r="71" spans="1:13" ht="14" x14ac:dyDescent="0.3">
      <c r="A71" s="10">
        <v>70</v>
      </c>
      <c r="B71" s="17"/>
      <c r="C71" s="66" t="e">
        <f>+'Open Data Entry'!$BS$26</f>
        <v>#DIV/0!</v>
      </c>
      <c r="D71" s="66" t="e">
        <f t="shared" si="2"/>
        <v>#DIV/0!</v>
      </c>
      <c r="E71" s="15">
        <f>+'Open Data Entry'!$BS$41</f>
        <v>0</v>
      </c>
      <c r="F71" s="66" t="e">
        <f t="shared" si="3"/>
        <v>#DIV/0!</v>
      </c>
      <c r="G71" s="11"/>
      <c r="H71" s="11"/>
      <c r="I71" s="11"/>
      <c r="J71" s="11"/>
      <c r="K71" s="11"/>
      <c r="L71" s="11"/>
      <c r="M71" s="11"/>
    </row>
    <row r="72" spans="1:13" ht="14" x14ac:dyDescent="0.3">
      <c r="A72" s="10">
        <v>71</v>
      </c>
      <c r="B72" s="16"/>
      <c r="C72" s="66" t="e">
        <f>+'Open Data Entry'!$BT$26</f>
        <v>#DIV/0!</v>
      </c>
      <c r="D72" s="66" t="e">
        <f t="shared" si="2"/>
        <v>#DIV/0!</v>
      </c>
      <c r="E72" s="15">
        <f>+'Open Data Entry'!$BT$41</f>
        <v>0</v>
      </c>
      <c r="F72" s="66" t="e">
        <f t="shared" si="3"/>
        <v>#DIV/0!</v>
      </c>
      <c r="G72" s="11"/>
      <c r="H72" s="11"/>
      <c r="I72" s="11"/>
      <c r="J72" s="11"/>
      <c r="K72" s="11"/>
      <c r="L72" s="11"/>
      <c r="M72" s="11"/>
    </row>
    <row r="73" spans="1:13" ht="14" x14ac:dyDescent="0.3">
      <c r="A73" s="10">
        <v>72</v>
      </c>
      <c r="B73" s="17"/>
      <c r="C73" s="66" t="e">
        <f>+'Open Data Entry'!$BU$26</f>
        <v>#DIV/0!</v>
      </c>
      <c r="D73" s="66" t="e">
        <f t="shared" si="2"/>
        <v>#DIV/0!</v>
      </c>
      <c r="E73" s="15">
        <f>+'Open Data Entry'!$BU$41</f>
        <v>0</v>
      </c>
      <c r="F73" s="66" t="e">
        <f t="shared" si="3"/>
        <v>#DIV/0!</v>
      </c>
      <c r="G73" s="11"/>
      <c r="H73" s="11"/>
      <c r="I73" s="11"/>
      <c r="J73" s="11"/>
      <c r="K73" s="11"/>
      <c r="L73" s="11"/>
      <c r="M73" s="11"/>
    </row>
    <row r="74" spans="1:13" ht="14" x14ac:dyDescent="0.3">
      <c r="A74" s="10">
        <v>73</v>
      </c>
      <c r="B74" s="16"/>
      <c r="C74" s="66" t="e">
        <f>+'Open Data Entry'!$BV$26</f>
        <v>#DIV/0!</v>
      </c>
      <c r="D74" s="66" t="e">
        <f t="shared" si="2"/>
        <v>#DIV/0!</v>
      </c>
      <c r="E74" s="15">
        <f>+'Open Data Entry'!$BV$41</f>
        <v>0</v>
      </c>
      <c r="F74" s="66" t="e">
        <f t="shared" si="3"/>
        <v>#DIV/0!</v>
      </c>
      <c r="G74" s="11"/>
      <c r="H74" s="11"/>
      <c r="I74" s="11"/>
      <c r="J74" s="11"/>
      <c r="K74" s="11"/>
      <c r="L74" s="11"/>
      <c r="M74" s="11"/>
    </row>
    <row r="75" spans="1:13" ht="14" x14ac:dyDescent="0.3">
      <c r="A75" s="10">
        <v>74</v>
      </c>
      <c r="B75" s="17"/>
      <c r="C75" s="66" t="e">
        <f>+'Open Data Entry'!$BW$26</f>
        <v>#DIV/0!</v>
      </c>
      <c r="D75" s="66" t="e">
        <f t="shared" si="2"/>
        <v>#DIV/0!</v>
      </c>
      <c r="E75" s="15">
        <f>+'Open Data Entry'!$BW$41</f>
        <v>0</v>
      </c>
      <c r="F75" s="66" t="e">
        <f t="shared" si="3"/>
        <v>#DIV/0!</v>
      </c>
      <c r="G75" s="11"/>
      <c r="H75" s="11"/>
      <c r="I75" s="11"/>
      <c r="J75" s="11"/>
      <c r="K75" s="11"/>
      <c r="L75" s="11"/>
      <c r="M75" s="11"/>
    </row>
    <row r="76" spans="1:13" ht="14" x14ac:dyDescent="0.3">
      <c r="A76" s="10">
        <v>75</v>
      </c>
      <c r="B76" s="16"/>
      <c r="C76" s="66" t="e">
        <f>+'Open Data Entry'!$BX$26</f>
        <v>#DIV/0!</v>
      </c>
      <c r="D76" s="66" t="e">
        <f t="shared" si="2"/>
        <v>#DIV/0!</v>
      </c>
      <c r="E76" s="15">
        <f>+'Open Data Entry'!$BX$41</f>
        <v>0</v>
      </c>
      <c r="F76" s="66" t="e">
        <f t="shared" si="3"/>
        <v>#DIV/0!</v>
      </c>
      <c r="G76" s="11"/>
      <c r="H76" s="11"/>
      <c r="I76" s="11"/>
      <c r="J76" s="11"/>
      <c r="K76" s="11"/>
      <c r="L76" s="11"/>
      <c r="M76" s="11"/>
    </row>
    <row r="77" spans="1:13" ht="14" x14ac:dyDescent="0.3">
      <c r="A77" s="10">
        <v>76</v>
      </c>
      <c r="B77" s="17"/>
      <c r="C77" s="66" t="e">
        <f>+'Open Data Entry'!$BY$26</f>
        <v>#DIV/0!</v>
      </c>
      <c r="D77" s="66" t="e">
        <f t="shared" si="2"/>
        <v>#DIV/0!</v>
      </c>
      <c r="E77" s="15">
        <f>+'Open Data Entry'!$BY$41</f>
        <v>0</v>
      </c>
      <c r="F77" s="66" t="e">
        <f t="shared" si="3"/>
        <v>#DIV/0!</v>
      </c>
      <c r="G77" s="11"/>
      <c r="H77" s="11"/>
      <c r="I77" s="11"/>
      <c r="J77" s="11"/>
      <c r="K77" s="11"/>
      <c r="L77" s="11"/>
      <c r="M77" s="11"/>
    </row>
    <row r="78" spans="1:13" ht="14" x14ac:dyDescent="0.3">
      <c r="A78" s="10">
        <v>77</v>
      </c>
      <c r="B78" s="16"/>
      <c r="C78" s="66" t="e">
        <f>+'Open Data Entry'!$BZ$26</f>
        <v>#DIV/0!</v>
      </c>
      <c r="D78" s="66" t="e">
        <f t="shared" si="2"/>
        <v>#DIV/0!</v>
      </c>
      <c r="E78" s="15">
        <f>+'Open Data Entry'!$BZ$41</f>
        <v>0</v>
      </c>
      <c r="F78" s="66" t="e">
        <f t="shared" si="3"/>
        <v>#DIV/0!</v>
      </c>
      <c r="G78" s="11"/>
      <c r="H78" s="11"/>
      <c r="I78" s="11"/>
      <c r="J78" s="11"/>
      <c r="K78" s="11"/>
      <c r="L78" s="11"/>
      <c r="M78" s="11"/>
    </row>
    <row r="79" spans="1:13" ht="14" x14ac:dyDescent="0.3">
      <c r="A79" s="10">
        <v>78</v>
      </c>
      <c r="B79" s="17"/>
      <c r="C79" s="66" t="e">
        <f>+'Open Data Entry'!$CA$26</f>
        <v>#DIV/0!</v>
      </c>
      <c r="D79" s="66" t="e">
        <f t="shared" si="2"/>
        <v>#DIV/0!</v>
      </c>
      <c r="E79" s="15">
        <f>+'Open Data Entry'!$CA$41</f>
        <v>0</v>
      </c>
      <c r="F79" s="66" t="e">
        <f t="shared" si="3"/>
        <v>#DIV/0!</v>
      </c>
      <c r="G79" s="11"/>
      <c r="H79" s="11"/>
      <c r="I79" s="11"/>
      <c r="J79" s="11"/>
      <c r="K79" s="11"/>
      <c r="L79" s="11"/>
      <c r="M79" s="11"/>
    </row>
    <row r="80" spans="1:13" ht="14" x14ac:dyDescent="0.3">
      <c r="A80" s="10">
        <v>79</v>
      </c>
      <c r="B80" s="16"/>
      <c r="C80" s="66" t="e">
        <f>+'Open Data Entry'!$CB$26</f>
        <v>#DIV/0!</v>
      </c>
      <c r="D80" s="66" t="e">
        <f t="shared" si="2"/>
        <v>#DIV/0!</v>
      </c>
      <c r="E80" s="15">
        <f>+'Open Data Entry'!$CB$41</f>
        <v>0</v>
      </c>
      <c r="F80" s="66" t="e">
        <f t="shared" si="3"/>
        <v>#DIV/0!</v>
      </c>
      <c r="G80" s="11"/>
      <c r="H80" s="11"/>
      <c r="I80" s="11"/>
      <c r="J80" s="11"/>
      <c r="K80" s="11"/>
      <c r="L80" s="11"/>
      <c r="M80" s="11"/>
    </row>
    <row r="81" spans="1:13" ht="14" x14ac:dyDescent="0.3">
      <c r="A81" s="10">
        <v>80</v>
      </c>
      <c r="B81" s="17"/>
      <c r="C81" s="66" t="e">
        <f>+'Open Data Entry'!$CC$26</f>
        <v>#DIV/0!</v>
      </c>
      <c r="D81" s="66" t="e">
        <f t="shared" si="2"/>
        <v>#DIV/0!</v>
      </c>
      <c r="E81" s="15">
        <f>+'Open Data Entry'!$CC$41</f>
        <v>0</v>
      </c>
      <c r="F81" s="66" t="e">
        <f t="shared" si="3"/>
        <v>#DIV/0!</v>
      </c>
      <c r="G81" s="11"/>
      <c r="H81" s="11"/>
      <c r="I81" s="11"/>
      <c r="J81" s="11"/>
      <c r="K81" s="11"/>
      <c r="L81" s="11"/>
      <c r="M81" s="11"/>
    </row>
    <row r="82" spans="1:13" ht="14" x14ac:dyDescent="0.3">
      <c r="A82" s="10">
        <v>81</v>
      </c>
      <c r="B82" s="16"/>
      <c r="C82" s="66" t="e">
        <f>+'Open Data Entry'!$CD$26</f>
        <v>#DIV/0!</v>
      </c>
      <c r="D82" s="66" t="e">
        <f t="shared" si="2"/>
        <v>#DIV/0!</v>
      </c>
      <c r="E82" s="15">
        <f>+'Open Data Entry'!$CD$41</f>
        <v>0</v>
      </c>
      <c r="F82" s="66" t="e">
        <f t="shared" si="3"/>
        <v>#DIV/0!</v>
      </c>
      <c r="G82" s="11"/>
      <c r="H82" s="11"/>
      <c r="I82" s="11"/>
      <c r="J82" s="11"/>
      <c r="K82" s="11"/>
      <c r="L82" s="11"/>
      <c r="M82" s="11"/>
    </row>
    <row r="83" spans="1:13" ht="14" x14ac:dyDescent="0.3">
      <c r="A83" s="10">
        <v>82</v>
      </c>
      <c r="B83" s="17"/>
      <c r="C83" s="66" t="e">
        <f>+'Open Data Entry'!$CE$26</f>
        <v>#DIV/0!</v>
      </c>
      <c r="D83" s="66" t="e">
        <f t="shared" si="2"/>
        <v>#DIV/0!</v>
      </c>
      <c r="E83" s="15">
        <f>+'Open Data Entry'!$CE$41</f>
        <v>0</v>
      </c>
      <c r="F83" s="66" t="e">
        <f t="shared" si="3"/>
        <v>#DIV/0!</v>
      </c>
      <c r="G83" s="11"/>
      <c r="H83" s="11"/>
      <c r="I83" s="11"/>
      <c r="J83" s="11"/>
      <c r="K83" s="11"/>
      <c r="L83" s="11"/>
      <c r="M83" s="11"/>
    </row>
    <row r="84" spans="1:13" ht="14" x14ac:dyDescent="0.3">
      <c r="A84" s="10">
        <v>83</v>
      </c>
      <c r="B84" s="16"/>
      <c r="C84" s="66" t="e">
        <f>+'Open Data Entry'!$CF$26</f>
        <v>#DIV/0!</v>
      </c>
      <c r="D84" s="66" t="e">
        <f t="shared" si="2"/>
        <v>#DIV/0!</v>
      </c>
      <c r="E84" s="15">
        <f>+'Open Data Entry'!$CF$41</f>
        <v>0</v>
      </c>
      <c r="F84" s="66" t="e">
        <f t="shared" si="3"/>
        <v>#DIV/0!</v>
      </c>
      <c r="G84" s="11"/>
      <c r="H84" s="11"/>
      <c r="I84" s="11"/>
      <c r="J84" s="11"/>
      <c r="K84" s="11"/>
      <c r="L84" s="11"/>
      <c r="M84" s="11"/>
    </row>
    <row r="85" spans="1:13" ht="14" x14ac:dyDescent="0.3">
      <c r="A85" s="10">
        <v>84</v>
      </c>
      <c r="B85" s="17"/>
      <c r="C85" s="66" t="e">
        <f>+'Open Data Entry'!$CG$26</f>
        <v>#DIV/0!</v>
      </c>
      <c r="D85" s="66" t="e">
        <f t="shared" si="2"/>
        <v>#DIV/0!</v>
      </c>
      <c r="E85" s="15">
        <f>+'Open Data Entry'!$CG$41</f>
        <v>0</v>
      </c>
      <c r="F85" s="66" t="e">
        <f t="shared" si="3"/>
        <v>#DIV/0!</v>
      </c>
      <c r="G85" s="11"/>
      <c r="H85" s="11"/>
      <c r="I85" s="11"/>
      <c r="J85" s="11"/>
      <c r="K85" s="11"/>
      <c r="L85" s="11"/>
      <c r="M85" s="11"/>
    </row>
    <row r="86" spans="1:13" ht="14" x14ac:dyDescent="0.3">
      <c r="A86" s="10">
        <v>85</v>
      </c>
      <c r="B86" s="16"/>
      <c r="C86" s="66" t="e">
        <f>+'Open Data Entry'!$CH$26</f>
        <v>#DIV/0!</v>
      </c>
      <c r="D86" s="66" t="e">
        <f t="shared" si="2"/>
        <v>#DIV/0!</v>
      </c>
      <c r="E86" s="15">
        <f>+'Open Data Entry'!$CH$41</f>
        <v>0</v>
      </c>
      <c r="F86" s="66" t="e">
        <f t="shared" si="3"/>
        <v>#DIV/0!</v>
      </c>
      <c r="G86" s="11"/>
      <c r="H86" s="11"/>
      <c r="I86" s="11"/>
      <c r="J86" s="11"/>
      <c r="K86" s="11"/>
      <c r="L86" s="11"/>
      <c r="M86" s="11"/>
    </row>
    <row r="87" spans="1:13" ht="14" x14ac:dyDescent="0.3">
      <c r="A87" s="10">
        <v>86</v>
      </c>
      <c r="B87" s="17"/>
      <c r="C87" s="66" t="e">
        <f>+'Open Data Entry'!$CI$26</f>
        <v>#DIV/0!</v>
      </c>
      <c r="D87" s="66" t="e">
        <f t="shared" si="2"/>
        <v>#DIV/0!</v>
      </c>
      <c r="E87" s="15">
        <f>+'Open Data Entry'!$CI$41</f>
        <v>0</v>
      </c>
      <c r="F87" s="66" t="e">
        <f t="shared" si="3"/>
        <v>#DIV/0!</v>
      </c>
      <c r="G87" s="11"/>
      <c r="H87" s="11"/>
      <c r="I87" s="11"/>
      <c r="J87" s="11"/>
      <c r="K87" s="11"/>
      <c r="L87" s="11"/>
      <c r="M87" s="11"/>
    </row>
    <row r="88" spans="1:13" ht="14" x14ac:dyDescent="0.3">
      <c r="A88" s="10">
        <v>87</v>
      </c>
      <c r="B88" s="16"/>
      <c r="C88" s="66" t="e">
        <f>+'Open Data Entry'!$CJ$26</f>
        <v>#DIV/0!</v>
      </c>
      <c r="D88" s="66" t="e">
        <f t="shared" si="2"/>
        <v>#DIV/0!</v>
      </c>
      <c r="E88" s="15">
        <f>+'Open Data Entry'!$CJ$41</f>
        <v>0</v>
      </c>
      <c r="F88" s="66" t="e">
        <f t="shared" si="3"/>
        <v>#DIV/0!</v>
      </c>
      <c r="G88" s="11"/>
      <c r="H88" s="11"/>
      <c r="I88" s="11"/>
      <c r="J88" s="11"/>
      <c r="K88" s="11"/>
      <c r="L88" s="11"/>
      <c r="M88" s="11"/>
    </row>
    <row r="89" spans="1:13" ht="14" x14ac:dyDescent="0.3">
      <c r="A89" s="10">
        <v>88</v>
      </c>
      <c r="B89" s="17"/>
      <c r="C89" s="66" t="e">
        <f>+'Open Data Entry'!$CK$26</f>
        <v>#DIV/0!</v>
      </c>
      <c r="D89" s="66" t="e">
        <f t="shared" si="2"/>
        <v>#DIV/0!</v>
      </c>
      <c r="E89" s="15">
        <f>+'Open Data Entry'!$CK$41</f>
        <v>0</v>
      </c>
      <c r="F89" s="66" t="e">
        <f t="shared" si="3"/>
        <v>#DIV/0!</v>
      </c>
      <c r="G89" s="11"/>
      <c r="H89" s="11"/>
      <c r="I89" s="11"/>
      <c r="J89" s="11"/>
      <c r="K89" s="11"/>
      <c r="L89" s="11"/>
      <c r="M89" s="11"/>
    </row>
    <row r="90" spans="1:13" ht="14" x14ac:dyDescent="0.3">
      <c r="A90" s="10">
        <v>89</v>
      </c>
      <c r="B90" s="16"/>
      <c r="C90" s="66" t="e">
        <f>+'Open Data Entry'!$CL$26</f>
        <v>#DIV/0!</v>
      </c>
      <c r="D90" s="66" t="e">
        <f t="shared" si="2"/>
        <v>#DIV/0!</v>
      </c>
      <c r="E90" s="15">
        <f>+'Open Data Entry'!$CL$41</f>
        <v>0</v>
      </c>
      <c r="F90" s="66" t="e">
        <f t="shared" si="3"/>
        <v>#DIV/0!</v>
      </c>
      <c r="G90" s="11"/>
      <c r="H90" s="11"/>
      <c r="I90" s="11"/>
      <c r="J90" s="11"/>
      <c r="K90" s="11"/>
      <c r="L90" s="11"/>
      <c r="M90" s="11"/>
    </row>
  </sheetData>
  <sheetProtection password="C7C8" sheet="1" objects="1" scenarios="1" formatCells="0" formatColumns="0" formatRows="0"/>
  <customSheetViews>
    <customSheetView guid="{3747C63C-8460-41F1-8E5F-D6D89B4A2829}" fitToPage="1" hiddenColumns="1">
      <pane xSplit="1" ySplit="1" topLeftCell="B2" activePane="bottomRight" state="frozen"/>
      <selection pane="bottomRight" activeCell="B4" sqref="B4"/>
      <pageMargins left="0.75" right="0.75" top="1" bottom="1" header="0.5" footer="0.5"/>
      <pageSetup fitToHeight="0" orientation="portrait" horizontalDpi="4294967293" verticalDpi="0" r:id="rId1"/>
      <headerFooter alignWithMargins="0">
        <oddFooter>&amp;A</oddFooter>
      </headerFooter>
    </customSheetView>
  </customSheetViews>
  <phoneticPr fontId="1" type="noConversion"/>
  <pageMargins left="0.75" right="0.75" top="1" bottom="1" header="0.5" footer="0.5"/>
  <pageSetup fitToHeight="0" orientation="portrait" horizontalDpi="4294967293" verticalDpi="0" r:id="rId2"/>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11"/>
  </sheetPr>
  <dimension ref="A1:CL3975"/>
  <sheetViews>
    <sheetView workbookViewId="0">
      <pane xSplit="1" ySplit="2" topLeftCell="B3" activePane="bottomRight" state="frozen"/>
      <selection pane="topRight" activeCell="B1" sqref="B1"/>
      <selection pane="bottomLeft" activeCell="A3" sqref="A3"/>
      <selection pane="bottomRight" activeCell="B30" sqref="B30:CL37"/>
    </sheetView>
  </sheetViews>
  <sheetFormatPr defaultRowHeight="12.5" x14ac:dyDescent="0.25"/>
  <cols>
    <col min="1" max="1" width="22.7265625" customWidth="1"/>
    <col min="2" max="2" width="13" customWidth="1"/>
    <col min="3" max="90" width="12.7265625" bestFit="1" customWidth="1"/>
  </cols>
  <sheetData>
    <row r="1" spans="1:90" x14ac:dyDescent="0.25">
      <c r="A1" s="25" t="s">
        <v>32</v>
      </c>
      <c r="B1">
        <f>+'Open Results'!$A$2</f>
        <v>1</v>
      </c>
      <c r="C1">
        <f>+'Open Results'!$A$3</f>
        <v>2</v>
      </c>
      <c r="D1">
        <f>+'Open Results'!$A$4</f>
        <v>3</v>
      </c>
      <c r="E1">
        <f>+'Open Results'!$A$5</f>
        <v>4</v>
      </c>
      <c r="F1">
        <f>+'Open Results'!$A$6</f>
        <v>5</v>
      </c>
      <c r="G1">
        <f>+'Open Results'!$A$7</f>
        <v>6</v>
      </c>
      <c r="H1">
        <f>+'Open Results'!$A$8</f>
        <v>7</v>
      </c>
      <c r="I1">
        <f>+'Open Results'!$A$9</f>
        <v>8</v>
      </c>
      <c r="J1">
        <f>+'Open Results'!$A$10</f>
        <v>9</v>
      </c>
      <c r="K1">
        <f>+'Open Results'!$A$11</f>
        <v>10</v>
      </c>
      <c r="L1">
        <f>+'Open Results'!$A$12</f>
        <v>11</v>
      </c>
      <c r="M1">
        <f>+'Open Results'!$A$13</f>
        <v>12</v>
      </c>
      <c r="N1">
        <f>+'Open Results'!$A$14</f>
        <v>13</v>
      </c>
      <c r="O1">
        <f>+'Open Results'!$A$15</f>
        <v>14</v>
      </c>
      <c r="P1">
        <f>+'Open Results'!$A$16</f>
        <v>15</v>
      </c>
      <c r="Q1">
        <f>+'Open Results'!$A$17</f>
        <v>16</v>
      </c>
      <c r="R1">
        <f>+'Open Results'!$A$18</f>
        <v>17</v>
      </c>
      <c r="S1">
        <f>+'Open Results'!$A$19</f>
        <v>18</v>
      </c>
      <c r="T1">
        <f>+'Open Results'!$A$20</f>
        <v>19</v>
      </c>
      <c r="U1">
        <f>+'Open Results'!$A$21</f>
        <v>20</v>
      </c>
      <c r="V1">
        <f>+'Open Results'!$A$22</f>
        <v>21</v>
      </c>
      <c r="W1">
        <f>+'Open Results'!$A$23</f>
        <v>22</v>
      </c>
      <c r="X1">
        <f>+'Open Results'!$A$24</f>
        <v>23</v>
      </c>
      <c r="Y1">
        <f>+'Open Results'!$A$25</f>
        <v>24</v>
      </c>
      <c r="Z1">
        <f>+'Open Results'!$A$26</f>
        <v>25</v>
      </c>
      <c r="AA1">
        <f>+'Open Results'!$A$27</f>
        <v>26</v>
      </c>
      <c r="AB1">
        <f>+'Open Results'!$A$28</f>
        <v>27</v>
      </c>
      <c r="AC1">
        <f>+'Open Results'!$A$29</f>
        <v>28</v>
      </c>
      <c r="AD1">
        <f>+'Open Results'!$A$30</f>
        <v>29</v>
      </c>
      <c r="AE1">
        <f>+'Open Results'!$A$31</f>
        <v>30</v>
      </c>
      <c r="AF1">
        <f>+'Open Results'!$A$32</f>
        <v>31</v>
      </c>
      <c r="AG1">
        <f>+'Open Results'!$A$33</f>
        <v>32</v>
      </c>
      <c r="AH1">
        <f>+'Open Results'!$A$34</f>
        <v>33</v>
      </c>
      <c r="AI1">
        <f>+'Open Results'!$A$35</f>
        <v>34</v>
      </c>
      <c r="AJ1">
        <f>+'Open Results'!$A$36</f>
        <v>35</v>
      </c>
      <c r="AK1">
        <f>+'Open Results'!$A$37</f>
        <v>36</v>
      </c>
      <c r="AL1">
        <f>+'Open Results'!$A$38</f>
        <v>37</v>
      </c>
      <c r="AM1">
        <f>+'Open Results'!$A$39</f>
        <v>38</v>
      </c>
      <c r="AN1">
        <f>+'Open Results'!$A$40</f>
        <v>39</v>
      </c>
      <c r="AO1">
        <f>+'Open Results'!$A$41</f>
        <v>40</v>
      </c>
      <c r="AP1">
        <f>+'Open Results'!$A$42</f>
        <v>41</v>
      </c>
      <c r="AQ1">
        <f>+'Open Results'!$A$43</f>
        <v>42</v>
      </c>
      <c r="AR1">
        <f>+'Open Results'!$A$44</f>
        <v>43</v>
      </c>
      <c r="AS1">
        <f>+'Open Results'!$A$45</f>
        <v>44</v>
      </c>
      <c r="AT1">
        <f>+'Open Results'!$A$46</f>
        <v>45</v>
      </c>
      <c r="AU1">
        <f>+'Open Results'!$A$47</f>
        <v>46</v>
      </c>
      <c r="AV1">
        <f>+'Open Results'!$A$48</f>
        <v>47</v>
      </c>
      <c r="AW1">
        <f>+'Open Results'!$A$49</f>
        <v>48</v>
      </c>
      <c r="AX1">
        <f>+'Open Results'!$A$50</f>
        <v>49</v>
      </c>
      <c r="AY1">
        <f>+'Open Results'!$A$51</f>
        <v>50</v>
      </c>
      <c r="AZ1">
        <f>+'Open Results'!$A$52</f>
        <v>51</v>
      </c>
      <c r="BA1">
        <f>+'Open Results'!$A$53</f>
        <v>52</v>
      </c>
      <c r="BB1">
        <f>+'Open Results'!$A$54</f>
        <v>53</v>
      </c>
      <c r="BC1">
        <f>+'Open Results'!$A$55</f>
        <v>54</v>
      </c>
      <c r="BD1">
        <f>+'Open Results'!$A$56</f>
        <v>55</v>
      </c>
      <c r="BE1">
        <f>+'Open Results'!$A$57</f>
        <v>56</v>
      </c>
      <c r="BF1">
        <f>+'Open Results'!$A$58</f>
        <v>57</v>
      </c>
      <c r="BG1">
        <f>+'Open Results'!$A$59</f>
        <v>58</v>
      </c>
      <c r="BH1">
        <f>+'Open Results'!$A$60</f>
        <v>59</v>
      </c>
      <c r="BI1">
        <f>+'Open Results'!$A$61</f>
        <v>60</v>
      </c>
      <c r="BJ1">
        <f>+'Open Results'!$A$62</f>
        <v>61</v>
      </c>
      <c r="BK1">
        <f>+'Open Results'!$A$63</f>
        <v>62</v>
      </c>
      <c r="BL1">
        <f>+'Open Results'!$A$64</f>
        <v>63</v>
      </c>
      <c r="BM1">
        <f>+'Open Results'!$A$65</f>
        <v>64</v>
      </c>
      <c r="BN1">
        <f>+'Open Results'!$A$66</f>
        <v>65</v>
      </c>
      <c r="BO1">
        <f>+'Open Results'!$A$67</f>
        <v>66</v>
      </c>
      <c r="BP1">
        <f>+'Open Results'!$A$68</f>
        <v>67</v>
      </c>
      <c r="BQ1">
        <f>+'Open Results'!$A$69</f>
        <v>68</v>
      </c>
      <c r="BR1">
        <f>+'Open Results'!$A$70</f>
        <v>69</v>
      </c>
      <c r="BS1">
        <f>+'Open Results'!$A$71</f>
        <v>70</v>
      </c>
      <c r="BT1">
        <f>+'Open Results'!$A$72</f>
        <v>71</v>
      </c>
      <c r="BU1">
        <f>+'Open Results'!$A$73</f>
        <v>72</v>
      </c>
      <c r="BV1">
        <f>+'Open Results'!$A$74</f>
        <v>73</v>
      </c>
      <c r="BW1">
        <f>+'Open Results'!$A$75</f>
        <v>74</v>
      </c>
      <c r="BX1">
        <f>+'Open Results'!$A$76</f>
        <v>75</v>
      </c>
      <c r="BY1">
        <f>+'Open Results'!$A$77</f>
        <v>76</v>
      </c>
      <c r="BZ1">
        <f>+'Open Results'!$A$78</f>
        <v>77</v>
      </c>
      <c r="CA1">
        <f>+'Open Results'!$A$79</f>
        <v>78</v>
      </c>
      <c r="CB1">
        <f>+'Open Results'!$A$80</f>
        <v>79</v>
      </c>
      <c r="CC1">
        <f>+'Open Results'!$A$81</f>
        <v>80</v>
      </c>
      <c r="CD1">
        <f>+'Open Results'!$A$82</f>
        <v>81</v>
      </c>
      <c r="CE1">
        <f>+'Open Results'!$A$83</f>
        <v>82</v>
      </c>
      <c r="CF1">
        <f>+'Open Results'!$A$84</f>
        <v>83</v>
      </c>
      <c r="CG1">
        <f>+'Open Results'!$A$85</f>
        <v>84</v>
      </c>
      <c r="CH1">
        <f>+'Open Results'!$A$86</f>
        <v>85</v>
      </c>
      <c r="CI1">
        <f>+'Open Results'!$A$87</f>
        <v>86</v>
      </c>
      <c r="CJ1">
        <f>+'Open Results'!$A$88</f>
        <v>87</v>
      </c>
      <c r="CK1">
        <f>+'Open Results'!$A$89</f>
        <v>88</v>
      </c>
      <c r="CL1">
        <f>+'Open Results'!$A$90</f>
        <v>89</v>
      </c>
    </row>
    <row r="2" spans="1:90" s="56" customFormat="1" ht="25" x14ac:dyDescent="0.25">
      <c r="A2" s="25" t="s">
        <v>54</v>
      </c>
      <c r="B2" s="56">
        <f>+'Open Results'!$B$2</f>
        <v>0</v>
      </c>
      <c r="C2" s="56">
        <f>+'Open Results'!$B$3</f>
        <v>0</v>
      </c>
      <c r="D2" s="56">
        <f>+'Open Results'!$B$4</f>
        <v>0</v>
      </c>
      <c r="E2" s="56">
        <f>+'Open Results'!$B$5</f>
        <v>0</v>
      </c>
      <c r="F2" s="56">
        <f>+'Open Results'!$B$6</f>
        <v>0</v>
      </c>
      <c r="G2" s="56">
        <f>+'Open Results'!$B$7</f>
        <v>0</v>
      </c>
      <c r="H2" s="56">
        <f>+'Open Results'!$B$8</f>
        <v>0</v>
      </c>
      <c r="I2" s="56">
        <f>+'Open Results'!$B$9</f>
        <v>0</v>
      </c>
      <c r="J2" s="56">
        <f>+'Open Results'!$B$10</f>
        <v>0</v>
      </c>
      <c r="K2" s="56">
        <f>+'Open Results'!$B$11</f>
        <v>0</v>
      </c>
      <c r="L2" s="56">
        <f>+'Open Results'!$B$12</f>
        <v>0</v>
      </c>
      <c r="M2" s="56">
        <f>+'Open Results'!$B$13</f>
        <v>0</v>
      </c>
      <c r="N2" s="56">
        <f>+'Open Results'!$B$14</f>
        <v>0</v>
      </c>
      <c r="O2" s="56">
        <f>+'Open Results'!$B$15</f>
        <v>0</v>
      </c>
      <c r="P2" s="56">
        <f>+'Open Results'!$B$16</f>
        <v>0</v>
      </c>
      <c r="Q2" s="56">
        <f>+'Open Results'!$B$17</f>
        <v>0</v>
      </c>
      <c r="R2" s="56">
        <f>+'Open Results'!$B$18</f>
        <v>0</v>
      </c>
      <c r="S2" s="56">
        <f>+'Open Results'!$B$19</f>
        <v>0</v>
      </c>
      <c r="T2" s="56">
        <f>+'Open Results'!$B$20</f>
        <v>0</v>
      </c>
      <c r="U2" s="56">
        <f>+'Open Results'!$B$21</f>
        <v>0</v>
      </c>
      <c r="V2" s="56">
        <f>+'Open Results'!$B$22</f>
        <v>0</v>
      </c>
      <c r="W2" s="56">
        <f>+'Open Results'!$B$23</f>
        <v>0</v>
      </c>
      <c r="X2" s="56">
        <f>+'Open Results'!$B$24</f>
        <v>0</v>
      </c>
      <c r="Y2" s="56">
        <f>+'Open Results'!$B$25</f>
        <v>0</v>
      </c>
      <c r="Z2" s="56">
        <f>+'Open Results'!$B$26</f>
        <v>0</v>
      </c>
      <c r="AA2" s="56">
        <f>+'Open Results'!$B$27</f>
        <v>0</v>
      </c>
      <c r="AB2" s="56">
        <f>+'Open Results'!$B$28</f>
        <v>0</v>
      </c>
      <c r="AC2" s="56">
        <f>+'Open Results'!$B$29</f>
        <v>0</v>
      </c>
      <c r="AD2" s="56">
        <f>+'Open Results'!$B$30</f>
        <v>0</v>
      </c>
      <c r="AE2" s="56">
        <f>+'Open Results'!$B$31</f>
        <v>0</v>
      </c>
      <c r="AF2" s="56">
        <f>+'Open Results'!$B$32</f>
        <v>0</v>
      </c>
      <c r="AG2" s="56">
        <f>+'Open Results'!$B$33</f>
        <v>0</v>
      </c>
      <c r="AH2" s="56">
        <f>+'Open Results'!$B$34</f>
        <v>0</v>
      </c>
      <c r="AI2" s="56">
        <f>+'Open Results'!$B$35</f>
        <v>0</v>
      </c>
      <c r="AJ2" s="56">
        <f>+'Open Results'!$B$36</f>
        <v>0</v>
      </c>
      <c r="AK2" s="56">
        <f>+'Open Results'!$B$37</f>
        <v>0</v>
      </c>
      <c r="AL2" s="56">
        <f>+'Open Results'!$B$38</f>
        <v>0</v>
      </c>
      <c r="AM2" s="56">
        <f>+'Open Results'!$B$39</f>
        <v>0</v>
      </c>
      <c r="AN2" s="56">
        <f>+'Open Results'!$B$40</f>
        <v>0</v>
      </c>
      <c r="AO2" s="56">
        <f>+'Open Results'!$B$41</f>
        <v>0</v>
      </c>
      <c r="AP2" s="56">
        <f>+'Open Results'!$B$42</f>
        <v>0</v>
      </c>
      <c r="AQ2" s="56">
        <f>+'Open Results'!$B$43</f>
        <v>0</v>
      </c>
      <c r="AR2" s="56">
        <f>+'Open Results'!$B$44</f>
        <v>0</v>
      </c>
      <c r="AS2" s="56">
        <f>+'Open Results'!$B$45</f>
        <v>0</v>
      </c>
      <c r="AT2" s="56">
        <f>+'Open Results'!$B$46</f>
        <v>0</v>
      </c>
      <c r="AU2" s="56">
        <f>+'Open Results'!$B$47</f>
        <v>0</v>
      </c>
      <c r="AV2" s="56">
        <f>+'Open Results'!$B$48</f>
        <v>0</v>
      </c>
      <c r="AW2" s="56">
        <f>+'Open Results'!$B$49</f>
        <v>0</v>
      </c>
      <c r="AX2" s="56">
        <f>+'Open Results'!$B$50</f>
        <v>0</v>
      </c>
      <c r="AY2" s="56">
        <f>+'Open Results'!$B$51</f>
        <v>0</v>
      </c>
      <c r="AZ2" s="56">
        <f>+'Open Results'!$B$52</f>
        <v>0</v>
      </c>
      <c r="BA2" s="56">
        <f>+'Open Results'!$B$53</f>
        <v>0</v>
      </c>
      <c r="BB2" s="56">
        <f>+'Open Results'!$B$54</f>
        <v>0</v>
      </c>
      <c r="BC2" s="56">
        <f>+'Open Results'!$B$55</f>
        <v>0</v>
      </c>
      <c r="BD2" s="56">
        <f>+'Open Results'!$B$56</f>
        <v>0</v>
      </c>
      <c r="BE2" s="56">
        <f>+'Open Results'!$B$57</f>
        <v>0</v>
      </c>
      <c r="BF2" s="56">
        <f>+'Open Results'!$B$58</f>
        <v>0</v>
      </c>
      <c r="BG2" s="56">
        <f>+'Open Results'!$B$59</f>
        <v>0</v>
      </c>
      <c r="BH2" s="56">
        <f>+'Open Results'!$B$60</f>
        <v>0</v>
      </c>
      <c r="BI2" s="56">
        <f>+'Open Results'!$B$61</f>
        <v>0</v>
      </c>
      <c r="BJ2" s="56">
        <f>+'Open Results'!$B$62</f>
        <v>0</v>
      </c>
      <c r="BK2" s="56">
        <f>+'Open Results'!$B$63</f>
        <v>0</v>
      </c>
      <c r="BL2" s="56">
        <f>+'Open Results'!$B$64</f>
        <v>0</v>
      </c>
      <c r="BM2" s="56">
        <f>+'Open Results'!$B$65</f>
        <v>0</v>
      </c>
      <c r="BN2" s="56">
        <f>+'Open Results'!$B$66</f>
        <v>0</v>
      </c>
      <c r="BO2" s="56">
        <f>+'Open Results'!$B$67</f>
        <v>0</v>
      </c>
      <c r="BP2" s="56">
        <f>+'Open Results'!$B$68</f>
        <v>0</v>
      </c>
      <c r="BQ2" s="56">
        <f>+'Open Results'!$B$69</f>
        <v>0</v>
      </c>
      <c r="BR2" s="56">
        <f>+'Open Results'!$B$70</f>
        <v>0</v>
      </c>
      <c r="BS2" s="56">
        <f>+'Open Results'!$B$71</f>
        <v>0</v>
      </c>
      <c r="BT2" s="56">
        <f>+'Open Results'!$B$72</f>
        <v>0</v>
      </c>
      <c r="BU2" s="56">
        <f>+'Open Results'!$B$73</f>
        <v>0</v>
      </c>
      <c r="BV2" s="56">
        <f>+'Open Results'!$B$74</f>
        <v>0</v>
      </c>
      <c r="BW2" s="56">
        <f>+'Open Results'!$B$75</f>
        <v>0</v>
      </c>
      <c r="BX2" s="56">
        <f>+'Open Results'!$B$76</f>
        <v>0</v>
      </c>
      <c r="BY2" s="56">
        <f>+'Open Results'!$B$77</f>
        <v>0</v>
      </c>
      <c r="BZ2" s="56">
        <f>+'Open Results'!$B$78</f>
        <v>0</v>
      </c>
      <c r="CA2" s="56">
        <f>+'Open Results'!$B$79</f>
        <v>0</v>
      </c>
      <c r="CB2" s="56">
        <f>+'Open Results'!$B$80</f>
        <v>0</v>
      </c>
      <c r="CC2" s="56">
        <f>+'Open Results'!$B$81</f>
        <v>0</v>
      </c>
      <c r="CD2" s="56">
        <f>+'Open Results'!$B$82</f>
        <v>0</v>
      </c>
      <c r="CE2" s="56">
        <f>+'Open Results'!$B$83</f>
        <v>0</v>
      </c>
      <c r="CF2" s="56">
        <f>+'Open Results'!$B$84</f>
        <v>0</v>
      </c>
      <c r="CG2" s="56">
        <f>+'Open Results'!$B$85</f>
        <v>0</v>
      </c>
      <c r="CH2" s="56">
        <f>+'Open Results'!$B$86</f>
        <v>0</v>
      </c>
      <c r="CI2" s="56">
        <f>+'Open Results'!$B$87</f>
        <v>0</v>
      </c>
      <c r="CJ2" s="56">
        <f>+'Open Results'!$B$88</f>
        <v>0</v>
      </c>
      <c r="CK2" s="56">
        <f>+'Open Results'!$B$89</f>
        <v>0</v>
      </c>
      <c r="CL2" s="56">
        <f>+'Open Results'!$B$90</f>
        <v>0</v>
      </c>
    </row>
    <row r="3" spans="1:90" ht="15.5" x14ac:dyDescent="0.35">
      <c r="A3" s="37" t="s">
        <v>57</v>
      </c>
    </row>
    <row r="4" spans="1:90" ht="13" x14ac:dyDescent="0.3">
      <c r="A4" s="26" t="s">
        <v>13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row>
    <row r="5" spans="1:90" ht="13" x14ac:dyDescent="0.3">
      <c r="A5" s="26" t="s">
        <v>14</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row>
    <row r="6" spans="1:90" ht="13" x14ac:dyDescent="0.3">
      <c r="A6" s="26" t="s">
        <v>15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row>
    <row r="7" spans="1:90" ht="13" x14ac:dyDescent="0.3">
      <c r="A7" s="27" t="s">
        <v>16</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row>
    <row r="8" spans="1:90" ht="15.5" x14ac:dyDescent="0.35">
      <c r="A8" s="30" t="s">
        <v>51</v>
      </c>
      <c r="B8" s="31">
        <f t="shared" ref="B8:AG8" si="0">SUM(B4:B7)</f>
        <v>0</v>
      </c>
      <c r="C8" s="31">
        <f t="shared" si="0"/>
        <v>0</v>
      </c>
      <c r="D8" s="31">
        <f t="shared" si="0"/>
        <v>0</v>
      </c>
      <c r="E8" s="31">
        <f t="shared" si="0"/>
        <v>0</v>
      </c>
      <c r="F8" s="31">
        <f t="shared" si="0"/>
        <v>0</v>
      </c>
      <c r="G8" s="31">
        <f t="shared" si="0"/>
        <v>0</v>
      </c>
      <c r="H8" s="31">
        <f t="shared" si="0"/>
        <v>0</v>
      </c>
      <c r="I8" s="31">
        <f t="shared" si="0"/>
        <v>0</v>
      </c>
      <c r="J8" s="31">
        <f t="shared" si="0"/>
        <v>0</v>
      </c>
      <c r="K8" s="31">
        <f t="shared" si="0"/>
        <v>0</v>
      </c>
      <c r="L8" s="31">
        <f t="shared" si="0"/>
        <v>0</v>
      </c>
      <c r="M8" s="31">
        <f t="shared" si="0"/>
        <v>0</v>
      </c>
      <c r="N8" s="31">
        <f t="shared" si="0"/>
        <v>0</v>
      </c>
      <c r="O8" s="31">
        <f t="shared" si="0"/>
        <v>0</v>
      </c>
      <c r="P8" s="31">
        <f t="shared" si="0"/>
        <v>0</v>
      </c>
      <c r="Q8" s="31">
        <f t="shared" si="0"/>
        <v>0</v>
      </c>
      <c r="R8" s="31">
        <f t="shared" si="0"/>
        <v>0</v>
      </c>
      <c r="S8" s="31">
        <f t="shared" si="0"/>
        <v>0</v>
      </c>
      <c r="T8" s="31">
        <f t="shared" si="0"/>
        <v>0</v>
      </c>
      <c r="U8" s="31">
        <f t="shared" si="0"/>
        <v>0</v>
      </c>
      <c r="V8" s="31">
        <f t="shared" si="0"/>
        <v>0</v>
      </c>
      <c r="W8" s="31">
        <f t="shared" si="0"/>
        <v>0</v>
      </c>
      <c r="X8" s="31">
        <f t="shared" si="0"/>
        <v>0</v>
      </c>
      <c r="Y8" s="31">
        <f t="shared" si="0"/>
        <v>0</v>
      </c>
      <c r="Z8" s="31">
        <f t="shared" si="0"/>
        <v>0</v>
      </c>
      <c r="AA8" s="31">
        <f t="shared" si="0"/>
        <v>0</v>
      </c>
      <c r="AB8" s="31">
        <f t="shared" si="0"/>
        <v>0</v>
      </c>
      <c r="AC8" s="31">
        <f t="shared" si="0"/>
        <v>0</v>
      </c>
      <c r="AD8" s="31">
        <f t="shared" si="0"/>
        <v>0</v>
      </c>
      <c r="AE8" s="31">
        <f t="shared" si="0"/>
        <v>0</v>
      </c>
      <c r="AF8" s="31">
        <f t="shared" si="0"/>
        <v>0</v>
      </c>
      <c r="AG8" s="31">
        <f t="shared" si="0"/>
        <v>0</v>
      </c>
      <c r="AH8" s="31">
        <f t="shared" ref="AH8:BM8" si="1">SUM(AH4:AH7)</f>
        <v>0</v>
      </c>
      <c r="AI8" s="31">
        <f t="shared" si="1"/>
        <v>0</v>
      </c>
      <c r="AJ8" s="31">
        <f t="shared" si="1"/>
        <v>0</v>
      </c>
      <c r="AK8" s="31">
        <f t="shared" si="1"/>
        <v>0</v>
      </c>
      <c r="AL8" s="31">
        <f t="shared" si="1"/>
        <v>0</v>
      </c>
      <c r="AM8" s="31">
        <f t="shared" si="1"/>
        <v>0</v>
      </c>
      <c r="AN8" s="31">
        <f t="shared" si="1"/>
        <v>0</v>
      </c>
      <c r="AO8" s="31">
        <f t="shared" si="1"/>
        <v>0</v>
      </c>
      <c r="AP8" s="31">
        <f t="shared" si="1"/>
        <v>0</v>
      </c>
      <c r="AQ8" s="31">
        <f t="shared" si="1"/>
        <v>0</v>
      </c>
      <c r="AR8" s="31">
        <f t="shared" si="1"/>
        <v>0</v>
      </c>
      <c r="AS8" s="31">
        <f t="shared" si="1"/>
        <v>0</v>
      </c>
      <c r="AT8" s="31">
        <f t="shared" si="1"/>
        <v>0</v>
      </c>
      <c r="AU8" s="31">
        <f t="shared" si="1"/>
        <v>0</v>
      </c>
      <c r="AV8" s="31">
        <f t="shared" si="1"/>
        <v>0</v>
      </c>
      <c r="AW8" s="31">
        <f t="shared" si="1"/>
        <v>0</v>
      </c>
      <c r="AX8" s="31">
        <f t="shared" si="1"/>
        <v>0</v>
      </c>
      <c r="AY8" s="31">
        <f t="shared" si="1"/>
        <v>0</v>
      </c>
      <c r="AZ8" s="31">
        <f t="shared" si="1"/>
        <v>0</v>
      </c>
      <c r="BA8" s="31">
        <f t="shared" si="1"/>
        <v>0</v>
      </c>
      <c r="BB8" s="31">
        <f t="shared" si="1"/>
        <v>0</v>
      </c>
      <c r="BC8" s="31">
        <f t="shared" si="1"/>
        <v>0</v>
      </c>
      <c r="BD8" s="31">
        <f t="shared" si="1"/>
        <v>0</v>
      </c>
      <c r="BE8" s="31">
        <f t="shared" si="1"/>
        <v>0</v>
      </c>
      <c r="BF8" s="31">
        <f t="shared" si="1"/>
        <v>0</v>
      </c>
      <c r="BG8" s="31">
        <f t="shared" si="1"/>
        <v>0</v>
      </c>
      <c r="BH8" s="31">
        <f t="shared" si="1"/>
        <v>0</v>
      </c>
      <c r="BI8" s="31">
        <f t="shared" si="1"/>
        <v>0</v>
      </c>
      <c r="BJ8" s="31">
        <f t="shared" si="1"/>
        <v>0</v>
      </c>
      <c r="BK8" s="31">
        <f t="shared" si="1"/>
        <v>0</v>
      </c>
      <c r="BL8" s="31">
        <f t="shared" si="1"/>
        <v>0</v>
      </c>
      <c r="BM8" s="31">
        <f t="shared" si="1"/>
        <v>0</v>
      </c>
      <c r="BN8" s="31">
        <f t="shared" ref="BN8:CL8" si="2">SUM(BN4:BN7)</f>
        <v>0</v>
      </c>
      <c r="BO8" s="31">
        <f t="shared" si="2"/>
        <v>0</v>
      </c>
      <c r="BP8" s="31">
        <f t="shared" si="2"/>
        <v>0</v>
      </c>
      <c r="BQ8" s="31">
        <f t="shared" si="2"/>
        <v>0</v>
      </c>
      <c r="BR8" s="31">
        <f t="shared" si="2"/>
        <v>0</v>
      </c>
      <c r="BS8" s="31">
        <f t="shared" si="2"/>
        <v>0</v>
      </c>
      <c r="BT8" s="31">
        <f t="shared" si="2"/>
        <v>0</v>
      </c>
      <c r="BU8" s="31">
        <f t="shared" si="2"/>
        <v>0</v>
      </c>
      <c r="BV8" s="31">
        <f t="shared" si="2"/>
        <v>0</v>
      </c>
      <c r="BW8" s="31">
        <f t="shared" si="2"/>
        <v>0</v>
      </c>
      <c r="BX8" s="31">
        <f t="shared" si="2"/>
        <v>0</v>
      </c>
      <c r="BY8" s="31">
        <f t="shared" si="2"/>
        <v>0</v>
      </c>
      <c r="BZ8" s="31">
        <f t="shared" si="2"/>
        <v>0</v>
      </c>
      <c r="CA8" s="31">
        <f t="shared" si="2"/>
        <v>0</v>
      </c>
      <c r="CB8" s="31">
        <f t="shared" si="2"/>
        <v>0</v>
      </c>
      <c r="CC8" s="31">
        <f t="shared" si="2"/>
        <v>0</v>
      </c>
      <c r="CD8" s="31">
        <f t="shared" si="2"/>
        <v>0</v>
      </c>
      <c r="CE8" s="31">
        <f t="shared" si="2"/>
        <v>0</v>
      </c>
      <c r="CF8" s="31">
        <f t="shared" si="2"/>
        <v>0</v>
      </c>
      <c r="CG8" s="31">
        <f t="shared" si="2"/>
        <v>0</v>
      </c>
      <c r="CH8" s="31">
        <f t="shared" si="2"/>
        <v>0</v>
      </c>
      <c r="CI8" s="31">
        <f t="shared" si="2"/>
        <v>0</v>
      </c>
      <c r="CJ8" s="31">
        <f t="shared" si="2"/>
        <v>0</v>
      </c>
      <c r="CK8" s="31">
        <f t="shared" si="2"/>
        <v>0</v>
      </c>
      <c r="CL8" s="31">
        <f t="shared" si="2"/>
        <v>0</v>
      </c>
    </row>
    <row r="9" spans="1:90" ht="13" x14ac:dyDescent="0.3">
      <c r="A9" s="28" t="s">
        <v>17</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row>
    <row r="10" spans="1:90" ht="13" x14ac:dyDescent="0.3">
      <c r="A10" s="28" t="s">
        <v>18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row>
    <row r="11" spans="1:90" ht="13" x14ac:dyDescent="0.3">
      <c r="A11" s="28" t="s">
        <v>19</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row>
    <row r="12" spans="1:90" ht="13" x14ac:dyDescent="0.3">
      <c r="A12" s="33" t="s">
        <v>20</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row>
    <row r="13" spans="1:90" ht="15.5" x14ac:dyDescent="0.35">
      <c r="A13" s="32" t="s">
        <v>52</v>
      </c>
      <c r="B13" s="38">
        <f t="shared" ref="B13:AG13" si="3">SUM(B9:B12)</f>
        <v>0</v>
      </c>
      <c r="C13" s="38">
        <f t="shared" si="3"/>
        <v>0</v>
      </c>
      <c r="D13" s="38">
        <f t="shared" si="3"/>
        <v>0</v>
      </c>
      <c r="E13" s="38">
        <f t="shared" si="3"/>
        <v>0</v>
      </c>
      <c r="F13" s="38">
        <f t="shared" si="3"/>
        <v>0</v>
      </c>
      <c r="G13" s="38">
        <f t="shared" si="3"/>
        <v>0</v>
      </c>
      <c r="H13" s="38">
        <f t="shared" si="3"/>
        <v>0</v>
      </c>
      <c r="I13" s="38">
        <f t="shared" si="3"/>
        <v>0</v>
      </c>
      <c r="J13" s="38">
        <f t="shared" si="3"/>
        <v>0</v>
      </c>
      <c r="K13" s="38">
        <f t="shared" si="3"/>
        <v>0</v>
      </c>
      <c r="L13" s="38">
        <f t="shared" si="3"/>
        <v>0</v>
      </c>
      <c r="M13" s="38">
        <f t="shared" si="3"/>
        <v>0</v>
      </c>
      <c r="N13" s="38">
        <f t="shared" si="3"/>
        <v>0</v>
      </c>
      <c r="O13" s="38">
        <f t="shared" si="3"/>
        <v>0</v>
      </c>
      <c r="P13" s="38">
        <f t="shared" si="3"/>
        <v>0</v>
      </c>
      <c r="Q13" s="38">
        <f t="shared" si="3"/>
        <v>0</v>
      </c>
      <c r="R13" s="38">
        <f t="shared" si="3"/>
        <v>0</v>
      </c>
      <c r="S13" s="38">
        <f t="shared" si="3"/>
        <v>0</v>
      </c>
      <c r="T13" s="38">
        <f t="shared" si="3"/>
        <v>0</v>
      </c>
      <c r="U13" s="38">
        <f t="shared" si="3"/>
        <v>0</v>
      </c>
      <c r="V13" s="38">
        <f t="shared" si="3"/>
        <v>0</v>
      </c>
      <c r="W13" s="38">
        <f t="shared" si="3"/>
        <v>0</v>
      </c>
      <c r="X13" s="38">
        <f t="shared" si="3"/>
        <v>0</v>
      </c>
      <c r="Y13" s="38">
        <f t="shared" si="3"/>
        <v>0</v>
      </c>
      <c r="Z13" s="38">
        <f t="shared" si="3"/>
        <v>0</v>
      </c>
      <c r="AA13" s="38">
        <f t="shared" si="3"/>
        <v>0</v>
      </c>
      <c r="AB13" s="38">
        <f t="shared" si="3"/>
        <v>0</v>
      </c>
      <c r="AC13" s="38">
        <f t="shared" si="3"/>
        <v>0</v>
      </c>
      <c r="AD13" s="38">
        <f t="shared" si="3"/>
        <v>0</v>
      </c>
      <c r="AE13" s="38">
        <f t="shared" si="3"/>
        <v>0</v>
      </c>
      <c r="AF13" s="38">
        <f t="shared" si="3"/>
        <v>0</v>
      </c>
      <c r="AG13" s="38">
        <f t="shared" si="3"/>
        <v>0</v>
      </c>
      <c r="AH13" s="38">
        <f t="shared" ref="AH13:BM13" si="4">SUM(AH9:AH12)</f>
        <v>0</v>
      </c>
      <c r="AI13" s="38">
        <f t="shared" si="4"/>
        <v>0</v>
      </c>
      <c r="AJ13" s="38">
        <f t="shared" si="4"/>
        <v>0</v>
      </c>
      <c r="AK13" s="38">
        <f t="shared" si="4"/>
        <v>0</v>
      </c>
      <c r="AL13" s="38">
        <f t="shared" si="4"/>
        <v>0</v>
      </c>
      <c r="AM13" s="38">
        <f t="shared" si="4"/>
        <v>0</v>
      </c>
      <c r="AN13" s="38">
        <f t="shared" si="4"/>
        <v>0</v>
      </c>
      <c r="AO13" s="38">
        <f t="shared" si="4"/>
        <v>0</v>
      </c>
      <c r="AP13" s="38">
        <f t="shared" si="4"/>
        <v>0</v>
      </c>
      <c r="AQ13" s="38">
        <f t="shared" si="4"/>
        <v>0</v>
      </c>
      <c r="AR13" s="38">
        <f t="shared" si="4"/>
        <v>0</v>
      </c>
      <c r="AS13" s="38">
        <f t="shared" si="4"/>
        <v>0</v>
      </c>
      <c r="AT13" s="38">
        <f t="shared" si="4"/>
        <v>0</v>
      </c>
      <c r="AU13" s="38">
        <f t="shared" si="4"/>
        <v>0</v>
      </c>
      <c r="AV13" s="38">
        <f t="shared" si="4"/>
        <v>0</v>
      </c>
      <c r="AW13" s="38">
        <f t="shared" si="4"/>
        <v>0</v>
      </c>
      <c r="AX13" s="38">
        <f t="shared" si="4"/>
        <v>0</v>
      </c>
      <c r="AY13" s="38">
        <f t="shared" si="4"/>
        <v>0</v>
      </c>
      <c r="AZ13" s="38">
        <f t="shared" si="4"/>
        <v>0</v>
      </c>
      <c r="BA13" s="38">
        <f t="shared" si="4"/>
        <v>0</v>
      </c>
      <c r="BB13" s="38">
        <f t="shared" si="4"/>
        <v>0</v>
      </c>
      <c r="BC13" s="38">
        <f t="shared" si="4"/>
        <v>0</v>
      </c>
      <c r="BD13" s="38">
        <f t="shared" si="4"/>
        <v>0</v>
      </c>
      <c r="BE13" s="38">
        <f t="shared" si="4"/>
        <v>0</v>
      </c>
      <c r="BF13" s="38">
        <f t="shared" si="4"/>
        <v>0</v>
      </c>
      <c r="BG13" s="38">
        <f t="shared" si="4"/>
        <v>0</v>
      </c>
      <c r="BH13" s="38">
        <f t="shared" si="4"/>
        <v>0</v>
      </c>
      <c r="BI13" s="38">
        <f t="shared" si="4"/>
        <v>0</v>
      </c>
      <c r="BJ13" s="38">
        <f t="shared" si="4"/>
        <v>0</v>
      </c>
      <c r="BK13" s="38">
        <f t="shared" si="4"/>
        <v>0</v>
      </c>
      <c r="BL13" s="38">
        <f t="shared" si="4"/>
        <v>0</v>
      </c>
      <c r="BM13" s="38">
        <f t="shared" si="4"/>
        <v>0</v>
      </c>
      <c r="BN13" s="38">
        <f t="shared" ref="BN13:CL13" si="5">SUM(BN9:BN12)</f>
        <v>0</v>
      </c>
      <c r="BO13" s="38">
        <f t="shared" si="5"/>
        <v>0</v>
      </c>
      <c r="BP13" s="38">
        <f t="shared" si="5"/>
        <v>0</v>
      </c>
      <c r="BQ13" s="38">
        <f t="shared" si="5"/>
        <v>0</v>
      </c>
      <c r="BR13" s="38">
        <f t="shared" si="5"/>
        <v>0</v>
      </c>
      <c r="BS13" s="38">
        <f t="shared" si="5"/>
        <v>0</v>
      </c>
      <c r="BT13" s="38">
        <f t="shared" si="5"/>
        <v>0</v>
      </c>
      <c r="BU13" s="38">
        <f t="shared" si="5"/>
        <v>0</v>
      </c>
      <c r="BV13" s="38">
        <f t="shared" si="5"/>
        <v>0</v>
      </c>
      <c r="BW13" s="38">
        <f t="shared" si="5"/>
        <v>0</v>
      </c>
      <c r="BX13" s="38">
        <f t="shared" si="5"/>
        <v>0</v>
      </c>
      <c r="BY13" s="38">
        <f t="shared" si="5"/>
        <v>0</v>
      </c>
      <c r="BZ13" s="38">
        <f t="shared" si="5"/>
        <v>0</v>
      </c>
      <c r="CA13" s="38">
        <f t="shared" si="5"/>
        <v>0</v>
      </c>
      <c r="CB13" s="38">
        <f t="shared" si="5"/>
        <v>0</v>
      </c>
      <c r="CC13" s="38">
        <f t="shared" si="5"/>
        <v>0</v>
      </c>
      <c r="CD13" s="38">
        <f t="shared" si="5"/>
        <v>0</v>
      </c>
      <c r="CE13" s="38">
        <f t="shared" si="5"/>
        <v>0</v>
      </c>
      <c r="CF13" s="38">
        <f t="shared" si="5"/>
        <v>0</v>
      </c>
      <c r="CG13" s="38">
        <f t="shared" si="5"/>
        <v>0</v>
      </c>
      <c r="CH13" s="38">
        <f t="shared" si="5"/>
        <v>0</v>
      </c>
      <c r="CI13" s="38">
        <f t="shared" si="5"/>
        <v>0</v>
      </c>
      <c r="CJ13" s="38">
        <f t="shared" si="5"/>
        <v>0</v>
      </c>
      <c r="CK13" s="38">
        <f t="shared" si="5"/>
        <v>0</v>
      </c>
      <c r="CL13" s="38">
        <f t="shared" si="5"/>
        <v>0</v>
      </c>
    </row>
    <row r="14" spans="1:90" ht="13" x14ac:dyDescent="0.3">
      <c r="A14" s="29" t="s">
        <v>21</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row>
    <row r="15" spans="1:90" ht="13" x14ac:dyDescent="0.3">
      <c r="A15" s="29" t="s">
        <v>22</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row>
    <row r="16" spans="1:90" ht="13" x14ac:dyDescent="0.3">
      <c r="A16" s="29" t="s">
        <v>23</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row>
    <row r="17" spans="1:90" ht="13" x14ac:dyDescent="0.3">
      <c r="A17" s="29" t="s">
        <v>24</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row>
    <row r="18" spans="1:90" ht="13" x14ac:dyDescent="0.3">
      <c r="A18" s="29" t="s">
        <v>25</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row>
    <row r="19" spans="1:90" ht="13" x14ac:dyDescent="0.3">
      <c r="A19" s="29" t="s">
        <v>26</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row>
    <row r="20" spans="1:90" ht="26" x14ac:dyDescent="0.3">
      <c r="A20" s="29" t="s">
        <v>63</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row>
    <row r="21" spans="1:90" ht="15.5" x14ac:dyDescent="0.35">
      <c r="A21" s="34" t="s">
        <v>53</v>
      </c>
      <c r="B21" s="39" t="e">
        <f t="shared" ref="B21:AG21" si="6">(LARGE(B14:B20,1))+LARGE(B14:B20,2)+LARGE(B14:B20,3)+LARGE(B14:B20,4)</f>
        <v>#NUM!</v>
      </c>
      <c r="C21" s="39" t="e">
        <f t="shared" si="6"/>
        <v>#NUM!</v>
      </c>
      <c r="D21" s="39" t="e">
        <f t="shared" si="6"/>
        <v>#NUM!</v>
      </c>
      <c r="E21" s="39" t="e">
        <f t="shared" si="6"/>
        <v>#NUM!</v>
      </c>
      <c r="F21" s="39" t="e">
        <f t="shared" si="6"/>
        <v>#NUM!</v>
      </c>
      <c r="G21" s="39" t="e">
        <f t="shared" si="6"/>
        <v>#NUM!</v>
      </c>
      <c r="H21" s="39" t="e">
        <f t="shared" si="6"/>
        <v>#NUM!</v>
      </c>
      <c r="I21" s="39" t="e">
        <f t="shared" si="6"/>
        <v>#NUM!</v>
      </c>
      <c r="J21" s="39" t="e">
        <f t="shared" si="6"/>
        <v>#NUM!</v>
      </c>
      <c r="K21" s="39" t="e">
        <f t="shared" si="6"/>
        <v>#NUM!</v>
      </c>
      <c r="L21" s="39" t="e">
        <f t="shared" si="6"/>
        <v>#NUM!</v>
      </c>
      <c r="M21" s="39" t="e">
        <f t="shared" si="6"/>
        <v>#NUM!</v>
      </c>
      <c r="N21" s="39" t="e">
        <f t="shared" si="6"/>
        <v>#NUM!</v>
      </c>
      <c r="O21" s="39" t="e">
        <f t="shared" si="6"/>
        <v>#NUM!</v>
      </c>
      <c r="P21" s="39" t="e">
        <f t="shared" si="6"/>
        <v>#NUM!</v>
      </c>
      <c r="Q21" s="39" t="e">
        <f t="shared" si="6"/>
        <v>#NUM!</v>
      </c>
      <c r="R21" s="39" t="e">
        <f t="shared" si="6"/>
        <v>#NUM!</v>
      </c>
      <c r="S21" s="39" t="e">
        <f t="shared" si="6"/>
        <v>#NUM!</v>
      </c>
      <c r="T21" s="39" t="e">
        <f t="shared" si="6"/>
        <v>#NUM!</v>
      </c>
      <c r="U21" s="39" t="e">
        <f t="shared" si="6"/>
        <v>#NUM!</v>
      </c>
      <c r="V21" s="39" t="e">
        <f t="shared" si="6"/>
        <v>#NUM!</v>
      </c>
      <c r="W21" s="39" t="e">
        <f t="shared" si="6"/>
        <v>#NUM!</v>
      </c>
      <c r="X21" s="39" t="e">
        <f t="shared" si="6"/>
        <v>#NUM!</v>
      </c>
      <c r="Y21" s="39" t="e">
        <f t="shared" si="6"/>
        <v>#NUM!</v>
      </c>
      <c r="Z21" s="39" t="e">
        <f t="shared" si="6"/>
        <v>#NUM!</v>
      </c>
      <c r="AA21" s="39" t="e">
        <f t="shared" si="6"/>
        <v>#NUM!</v>
      </c>
      <c r="AB21" s="39" t="e">
        <f t="shared" si="6"/>
        <v>#NUM!</v>
      </c>
      <c r="AC21" s="39" t="e">
        <f t="shared" si="6"/>
        <v>#NUM!</v>
      </c>
      <c r="AD21" s="39" t="e">
        <f t="shared" si="6"/>
        <v>#NUM!</v>
      </c>
      <c r="AE21" s="39" t="e">
        <f t="shared" si="6"/>
        <v>#NUM!</v>
      </c>
      <c r="AF21" s="39" t="e">
        <f t="shared" si="6"/>
        <v>#NUM!</v>
      </c>
      <c r="AG21" s="39" t="e">
        <f t="shared" si="6"/>
        <v>#NUM!</v>
      </c>
      <c r="AH21" s="39" t="e">
        <f t="shared" ref="AH21:BM21" si="7">(LARGE(AH14:AH20,1))+LARGE(AH14:AH20,2)+LARGE(AH14:AH20,3)+LARGE(AH14:AH20,4)</f>
        <v>#NUM!</v>
      </c>
      <c r="AI21" s="39" t="e">
        <f t="shared" si="7"/>
        <v>#NUM!</v>
      </c>
      <c r="AJ21" s="39" t="e">
        <f t="shared" si="7"/>
        <v>#NUM!</v>
      </c>
      <c r="AK21" s="39" t="e">
        <f t="shared" si="7"/>
        <v>#NUM!</v>
      </c>
      <c r="AL21" s="39" t="e">
        <f t="shared" si="7"/>
        <v>#NUM!</v>
      </c>
      <c r="AM21" s="39" t="e">
        <f t="shared" si="7"/>
        <v>#NUM!</v>
      </c>
      <c r="AN21" s="39" t="e">
        <f t="shared" si="7"/>
        <v>#NUM!</v>
      </c>
      <c r="AO21" s="39" t="e">
        <f t="shared" si="7"/>
        <v>#NUM!</v>
      </c>
      <c r="AP21" s="39" t="e">
        <f t="shared" si="7"/>
        <v>#NUM!</v>
      </c>
      <c r="AQ21" s="39" t="e">
        <f t="shared" si="7"/>
        <v>#NUM!</v>
      </c>
      <c r="AR21" s="39" t="e">
        <f t="shared" si="7"/>
        <v>#NUM!</v>
      </c>
      <c r="AS21" s="39" t="e">
        <f t="shared" si="7"/>
        <v>#NUM!</v>
      </c>
      <c r="AT21" s="39" t="e">
        <f t="shared" si="7"/>
        <v>#NUM!</v>
      </c>
      <c r="AU21" s="39" t="e">
        <f t="shared" si="7"/>
        <v>#NUM!</v>
      </c>
      <c r="AV21" s="39" t="e">
        <f t="shared" si="7"/>
        <v>#NUM!</v>
      </c>
      <c r="AW21" s="39" t="e">
        <f t="shared" si="7"/>
        <v>#NUM!</v>
      </c>
      <c r="AX21" s="39" t="e">
        <f t="shared" si="7"/>
        <v>#NUM!</v>
      </c>
      <c r="AY21" s="39" t="e">
        <f t="shared" si="7"/>
        <v>#NUM!</v>
      </c>
      <c r="AZ21" s="39" t="e">
        <f t="shared" si="7"/>
        <v>#NUM!</v>
      </c>
      <c r="BA21" s="39" t="e">
        <f t="shared" si="7"/>
        <v>#NUM!</v>
      </c>
      <c r="BB21" s="39" t="e">
        <f t="shared" si="7"/>
        <v>#NUM!</v>
      </c>
      <c r="BC21" s="39" t="e">
        <f t="shared" si="7"/>
        <v>#NUM!</v>
      </c>
      <c r="BD21" s="39" t="e">
        <f t="shared" si="7"/>
        <v>#NUM!</v>
      </c>
      <c r="BE21" s="39" t="e">
        <f t="shared" si="7"/>
        <v>#NUM!</v>
      </c>
      <c r="BF21" s="39" t="e">
        <f t="shared" si="7"/>
        <v>#NUM!</v>
      </c>
      <c r="BG21" s="39" t="e">
        <f t="shared" si="7"/>
        <v>#NUM!</v>
      </c>
      <c r="BH21" s="39" t="e">
        <f t="shared" si="7"/>
        <v>#NUM!</v>
      </c>
      <c r="BI21" s="39" t="e">
        <f t="shared" si="7"/>
        <v>#NUM!</v>
      </c>
      <c r="BJ21" s="39" t="e">
        <f t="shared" si="7"/>
        <v>#NUM!</v>
      </c>
      <c r="BK21" s="39" t="e">
        <f t="shared" si="7"/>
        <v>#NUM!</v>
      </c>
      <c r="BL21" s="39" t="e">
        <f t="shared" si="7"/>
        <v>#NUM!</v>
      </c>
      <c r="BM21" s="39" t="e">
        <f t="shared" si="7"/>
        <v>#NUM!</v>
      </c>
      <c r="BN21" s="39" t="e">
        <f t="shared" ref="BN21:CL21" si="8">(LARGE(BN14:BN20,1))+LARGE(BN14:BN20,2)+LARGE(BN14:BN20,3)+LARGE(BN14:BN20,4)</f>
        <v>#NUM!</v>
      </c>
      <c r="BO21" s="39" t="e">
        <f t="shared" si="8"/>
        <v>#NUM!</v>
      </c>
      <c r="BP21" s="39" t="e">
        <f t="shared" si="8"/>
        <v>#NUM!</v>
      </c>
      <c r="BQ21" s="39" t="e">
        <f t="shared" si="8"/>
        <v>#NUM!</v>
      </c>
      <c r="BR21" s="39" t="e">
        <f t="shared" si="8"/>
        <v>#NUM!</v>
      </c>
      <c r="BS21" s="39" t="e">
        <f t="shared" si="8"/>
        <v>#NUM!</v>
      </c>
      <c r="BT21" s="39" t="e">
        <f t="shared" si="8"/>
        <v>#NUM!</v>
      </c>
      <c r="BU21" s="39" t="e">
        <f t="shared" si="8"/>
        <v>#NUM!</v>
      </c>
      <c r="BV21" s="39" t="e">
        <f t="shared" si="8"/>
        <v>#NUM!</v>
      </c>
      <c r="BW21" s="39" t="e">
        <f t="shared" si="8"/>
        <v>#NUM!</v>
      </c>
      <c r="BX21" s="39" t="e">
        <f t="shared" si="8"/>
        <v>#NUM!</v>
      </c>
      <c r="BY21" s="39" t="e">
        <f t="shared" si="8"/>
        <v>#NUM!</v>
      </c>
      <c r="BZ21" s="39" t="e">
        <f t="shared" si="8"/>
        <v>#NUM!</v>
      </c>
      <c r="CA21" s="39" t="e">
        <f t="shared" si="8"/>
        <v>#NUM!</v>
      </c>
      <c r="CB21" s="39" t="e">
        <f t="shared" si="8"/>
        <v>#NUM!</v>
      </c>
      <c r="CC21" s="39" t="e">
        <f t="shared" si="8"/>
        <v>#NUM!</v>
      </c>
      <c r="CD21" s="39" t="e">
        <f t="shared" si="8"/>
        <v>#NUM!</v>
      </c>
      <c r="CE21" s="39" t="e">
        <f t="shared" si="8"/>
        <v>#NUM!</v>
      </c>
      <c r="CF21" s="39" t="e">
        <f t="shared" si="8"/>
        <v>#NUM!</v>
      </c>
      <c r="CG21" s="39" t="e">
        <f t="shared" si="8"/>
        <v>#NUM!</v>
      </c>
      <c r="CH21" s="39" t="e">
        <f t="shared" si="8"/>
        <v>#NUM!</v>
      </c>
      <c r="CI21" s="39" t="e">
        <f t="shared" si="8"/>
        <v>#NUM!</v>
      </c>
      <c r="CJ21" s="39" t="e">
        <f t="shared" si="8"/>
        <v>#NUM!</v>
      </c>
      <c r="CK21" s="39" t="e">
        <f t="shared" si="8"/>
        <v>#NUM!</v>
      </c>
      <c r="CL21" s="39" t="e">
        <f t="shared" si="8"/>
        <v>#NUM!</v>
      </c>
    </row>
    <row r="22" spans="1:90" ht="13" x14ac:dyDescent="0.3">
      <c r="A22" s="36" t="s">
        <v>29</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row>
    <row r="23" spans="1:90" ht="13" x14ac:dyDescent="0.3">
      <c r="A23" s="35" t="s">
        <v>27</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row>
    <row r="24" spans="1:90" ht="15.5" x14ac:dyDescent="0.35">
      <c r="A24" s="40" t="s">
        <v>2</v>
      </c>
      <c r="B24" s="41" t="e">
        <f>10*B23/(B23+B22)</f>
        <v>#DIV/0!</v>
      </c>
      <c r="C24" s="41" t="e">
        <f t="shared" ref="C24:BN24" si="9">10*C23/(C23+C22)</f>
        <v>#DIV/0!</v>
      </c>
      <c r="D24" s="41" t="e">
        <f t="shared" si="9"/>
        <v>#DIV/0!</v>
      </c>
      <c r="E24" s="41" t="e">
        <f t="shared" si="9"/>
        <v>#DIV/0!</v>
      </c>
      <c r="F24" s="41" t="e">
        <f t="shared" si="9"/>
        <v>#DIV/0!</v>
      </c>
      <c r="G24" s="41" t="e">
        <f t="shared" si="9"/>
        <v>#DIV/0!</v>
      </c>
      <c r="H24" s="41" t="e">
        <f t="shared" si="9"/>
        <v>#DIV/0!</v>
      </c>
      <c r="I24" s="41" t="e">
        <f t="shared" si="9"/>
        <v>#DIV/0!</v>
      </c>
      <c r="J24" s="41" t="e">
        <f t="shared" si="9"/>
        <v>#DIV/0!</v>
      </c>
      <c r="K24" s="41" t="e">
        <f t="shared" si="9"/>
        <v>#DIV/0!</v>
      </c>
      <c r="L24" s="41" t="e">
        <f t="shared" si="9"/>
        <v>#DIV/0!</v>
      </c>
      <c r="M24" s="41" t="e">
        <f t="shared" si="9"/>
        <v>#DIV/0!</v>
      </c>
      <c r="N24" s="41" t="e">
        <f t="shared" si="9"/>
        <v>#DIV/0!</v>
      </c>
      <c r="O24" s="41" t="e">
        <f t="shared" si="9"/>
        <v>#DIV/0!</v>
      </c>
      <c r="P24" s="41" t="e">
        <f t="shared" si="9"/>
        <v>#DIV/0!</v>
      </c>
      <c r="Q24" s="41" t="e">
        <f t="shared" si="9"/>
        <v>#DIV/0!</v>
      </c>
      <c r="R24" s="41" t="e">
        <f t="shared" si="9"/>
        <v>#DIV/0!</v>
      </c>
      <c r="S24" s="41" t="e">
        <f t="shared" si="9"/>
        <v>#DIV/0!</v>
      </c>
      <c r="T24" s="41" t="e">
        <f t="shared" si="9"/>
        <v>#DIV/0!</v>
      </c>
      <c r="U24" s="41" t="e">
        <f t="shared" si="9"/>
        <v>#DIV/0!</v>
      </c>
      <c r="V24" s="41" t="e">
        <f t="shared" si="9"/>
        <v>#DIV/0!</v>
      </c>
      <c r="W24" s="41" t="e">
        <f t="shared" si="9"/>
        <v>#DIV/0!</v>
      </c>
      <c r="X24" s="41" t="e">
        <f t="shared" si="9"/>
        <v>#DIV/0!</v>
      </c>
      <c r="Y24" s="41" t="e">
        <f t="shared" si="9"/>
        <v>#DIV/0!</v>
      </c>
      <c r="Z24" s="41" t="e">
        <f t="shared" si="9"/>
        <v>#DIV/0!</v>
      </c>
      <c r="AA24" s="41" t="e">
        <f t="shared" si="9"/>
        <v>#DIV/0!</v>
      </c>
      <c r="AB24" s="41" t="e">
        <f t="shared" si="9"/>
        <v>#DIV/0!</v>
      </c>
      <c r="AC24" s="41" t="e">
        <f t="shared" si="9"/>
        <v>#DIV/0!</v>
      </c>
      <c r="AD24" s="41" t="e">
        <f t="shared" si="9"/>
        <v>#DIV/0!</v>
      </c>
      <c r="AE24" s="41" t="e">
        <f t="shared" si="9"/>
        <v>#DIV/0!</v>
      </c>
      <c r="AF24" s="41" t="e">
        <f t="shared" si="9"/>
        <v>#DIV/0!</v>
      </c>
      <c r="AG24" s="41" t="e">
        <f t="shared" si="9"/>
        <v>#DIV/0!</v>
      </c>
      <c r="AH24" s="41" t="e">
        <f t="shared" si="9"/>
        <v>#DIV/0!</v>
      </c>
      <c r="AI24" s="41" t="e">
        <f t="shared" si="9"/>
        <v>#DIV/0!</v>
      </c>
      <c r="AJ24" s="41" t="e">
        <f t="shared" si="9"/>
        <v>#DIV/0!</v>
      </c>
      <c r="AK24" s="41" t="e">
        <f t="shared" si="9"/>
        <v>#DIV/0!</v>
      </c>
      <c r="AL24" s="41" t="e">
        <f t="shared" si="9"/>
        <v>#DIV/0!</v>
      </c>
      <c r="AM24" s="41" t="e">
        <f t="shared" si="9"/>
        <v>#DIV/0!</v>
      </c>
      <c r="AN24" s="41" t="e">
        <f t="shared" si="9"/>
        <v>#DIV/0!</v>
      </c>
      <c r="AO24" s="41" t="e">
        <f t="shared" si="9"/>
        <v>#DIV/0!</v>
      </c>
      <c r="AP24" s="41" t="e">
        <f t="shared" si="9"/>
        <v>#DIV/0!</v>
      </c>
      <c r="AQ24" s="41" t="e">
        <f t="shared" si="9"/>
        <v>#DIV/0!</v>
      </c>
      <c r="AR24" s="41" t="e">
        <f t="shared" si="9"/>
        <v>#DIV/0!</v>
      </c>
      <c r="AS24" s="41" t="e">
        <f t="shared" si="9"/>
        <v>#DIV/0!</v>
      </c>
      <c r="AT24" s="41" t="e">
        <f t="shared" si="9"/>
        <v>#DIV/0!</v>
      </c>
      <c r="AU24" s="41" t="e">
        <f t="shared" si="9"/>
        <v>#DIV/0!</v>
      </c>
      <c r="AV24" s="41" t="e">
        <f t="shared" si="9"/>
        <v>#DIV/0!</v>
      </c>
      <c r="AW24" s="41" t="e">
        <f t="shared" si="9"/>
        <v>#DIV/0!</v>
      </c>
      <c r="AX24" s="41" t="e">
        <f t="shared" si="9"/>
        <v>#DIV/0!</v>
      </c>
      <c r="AY24" s="41" t="e">
        <f t="shared" si="9"/>
        <v>#DIV/0!</v>
      </c>
      <c r="AZ24" s="41" t="e">
        <f t="shared" si="9"/>
        <v>#DIV/0!</v>
      </c>
      <c r="BA24" s="41" t="e">
        <f t="shared" si="9"/>
        <v>#DIV/0!</v>
      </c>
      <c r="BB24" s="41" t="e">
        <f t="shared" si="9"/>
        <v>#DIV/0!</v>
      </c>
      <c r="BC24" s="41" t="e">
        <f t="shared" si="9"/>
        <v>#DIV/0!</v>
      </c>
      <c r="BD24" s="41" t="e">
        <f t="shared" si="9"/>
        <v>#DIV/0!</v>
      </c>
      <c r="BE24" s="41" t="e">
        <f t="shared" si="9"/>
        <v>#DIV/0!</v>
      </c>
      <c r="BF24" s="41" t="e">
        <f t="shared" si="9"/>
        <v>#DIV/0!</v>
      </c>
      <c r="BG24" s="41" t="e">
        <f t="shared" si="9"/>
        <v>#DIV/0!</v>
      </c>
      <c r="BH24" s="41" t="e">
        <f t="shared" si="9"/>
        <v>#DIV/0!</v>
      </c>
      <c r="BI24" s="41" t="e">
        <f t="shared" si="9"/>
        <v>#DIV/0!</v>
      </c>
      <c r="BJ24" s="41" t="e">
        <f t="shared" si="9"/>
        <v>#DIV/0!</v>
      </c>
      <c r="BK24" s="41" t="e">
        <f t="shared" si="9"/>
        <v>#DIV/0!</v>
      </c>
      <c r="BL24" s="41" t="e">
        <f t="shared" si="9"/>
        <v>#DIV/0!</v>
      </c>
      <c r="BM24" s="41" t="e">
        <f t="shared" si="9"/>
        <v>#DIV/0!</v>
      </c>
      <c r="BN24" s="41" t="e">
        <f t="shared" si="9"/>
        <v>#DIV/0!</v>
      </c>
      <c r="BO24" s="41" t="e">
        <f t="shared" ref="BO24:CL24" si="10">10*BO23/(BO23+BO22)</f>
        <v>#DIV/0!</v>
      </c>
      <c r="BP24" s="41" t="e">
        <f t="shared" si="10"/>
        <v>#DIV/0!</v>
      </c>
      <c r="BQ24" s="41" t="e">
        <f t="shared" si="10"/>
        <v>#DIV/0!</v>
      </c>
      <c r="BR24" s="41" t="e">
        <f t="shared" si="10"/>
        <v>#DIV/0!</v>
      </c>
      <c r="BS24" s="41" t="e">
        <f t="shared" si="10"/>
        <v>#DIV/0!</v>
      </c>
      <c r="BT24" s="41" t="e">
        <f t="shared" si="10"/>
        <v>#DIV/0!</v>
      </c>
      <c r="BU24" s="41" t="e">
        <f t="shared" si="10"/>
        <v>#DIV/0!</v>
      </c>
      <c r="BV24" s="41" t="e">
        <f t="shared" si="10"/>
        <v>#DIV/0!</v>
      </c>
      <c r="BW24" s="41" t="e">
        <f t="shared" si="10"/>
        <v>#DIV/0!</v>
      </c>
      <c r="BX24" s="41" t="e">
        <f t="shared" si="10"/>
        <v>#DIV/0!</v>
      </c>
      <c r="BY24" s="41" t="e">
        <f t="shared" si="10"/>
        <v>#DIV/0!</v>
      </c>
      <c r="BZ24" s="41" t="e">
        <f t="shared" si="10"/>
        <v>#DIV/0!</v>
      </c>
      <c r="CA24" s="41" t="e">
        <f t="shared" si="10"/>
        <v>#DIV/0!</v>
      </c>
      <c r="CB24" s="41" t="e">
        <f t="shared" si="10"/>
        <v>#DIV/0!</v>
      </c>
      <c r="CC24" s="41" t="e">
        <f t="shared" si="10"/>
        <v>#DIV/0!</v>
      </c>
      <c r="CD24" s="41" t="e">
        <f t="shared" si="10"/>
        <v>#DIV/0!</v>
      </c>
      <c r="CE24" s="41" t="e">
        <f t="shared" si="10"/>
        <v>#DIV/0!</v>
      </c>
      <c r="CF24" s="41" t="e">
        <f t="shared" si="10"/>
        <v>#DIV/0!</v>
      </c>
      <c r="CG24" s="41" t="e">
        <f t="shared" si="10"/>
        <v>#DIV/0!</v>
      </c>
      <c r="CH24" s="41" t="e">
        <f t="shared" si="10"/>
        <v>#DIV/0!</v>
      </c>
      <c r="CI24" s="41" t="e">
        <f t="shared" si="10"/>
        <v>#DIV/0!</v>
      </c>
      <c r="CJ24" s="41" t="e">
        <f t="shared" si="10"/>
        <v>#DIV/0!</v>
      </c>
      <c r="CK24" s="41" t="e">
        <f t="shared" si="10"/>
        <v>#DIV/0!</v>
      </c>
      <c r="CL24" s="41" t="e">
        <f t="shared" si="10"/>
        <v>#DIV/0!</v>
      </c>
    </row>
    <row r="25" spans="1:90" ht="13" x14ac:dyDescent="0.3">
      <c r="A25" s="8" t="s">
        <v>12</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row>
    <row r="26" spans="1:90" ht="15.5" x14ac:dyDescent="0.35">
      <c r="A26" s="42" t="s">
        <v>3</v>
      </c>
      <c r="B26" s="63" t="e">
        <f t="shared" ref="B26:AG26" si="11">B24+B21+B13+B8-B25</f>
        <v>#DIV/0!</v>
      </c>
      <c r="C26" s="63" t="e">
        <f t="shared" si="11"/>
        <v>#DIV/0!</v>
      </c>
      <c r="D26" s="63" t="e">
        <f t="shared" si="11"/>
        <v>#DIV/0!</v>
      </c>
      <c r="E26" s="63" t="e">
        <f t="shared" si="11"/>
        <v>#DIV/0!</v>
      </c>
      <c r="F26" s="63" t="e">
        <f t="shared" si="11"/>
        <v>#DIV/0!</v>
      </c>
      <c r="G26" s="63" t="e">
        <f t="shared" si="11"/>
        <v>#DIV/0!</v>
      </c>
      <c r="H26" s="63" t="e">
        <f t="shared" si="11"/>
        <v>#DIV/0!</v>
      </c>
      <c r="I26" s="63" t="e">
        <f t="shared" si="11"/>
        <v>#DIV/0!</v>
      </c>
      <c r="J26" s="63" t="e">
        <f t="shared" si="11"/>
        <v>#DIV/0!</v>
      </c>
      <c r="K26" s="63" t="e">
        <f t="shared" si="11"/>
        <v>#DIV/0!</v>
      </c>
      <c r="L26" s="63" t="e">
        <f t="shared" si="11"/>
        <v>#DIV/0!</v>
      </c>
      <c r="M26" s="63" t="e">
        <f t="shared" si="11"/>
        <v>#DIV/0!</v>
      </c>
      <c r="N26" s="63" t="e">
        <f t="shared" si="11"/>
        <v>#DIV/0!</v>
      </c>
      <c r="O26" s="63" t="e">
        <f t="shared" si="11"/>
        <v>#DIV/0!</v>
      </c>
      <c r="P26" s="63" t="e">
        <f t="shared" si="11"/>
        <v>#DIV/0!</v>
      </c>
      <c r="Q26" s="63" t="e">
        <f t="shared" si="11"/>
        <v>#DIV/0!</v>
      </c>
      <c r="R26" s="63" t="e">
        <f t="shared" si="11"/>
        <v>#DIV/0!</v>
      </c>
      <c r="S26" s="63" t="e">
        <f t="shared" si="11"/>
        <v>#DIV/0!</v>
      </c>
      <c r="T26" s="63" t="e">
        <f t="shared" si="11"/>
        <v>#DIV/0!</v>
      </c>
      <c r="U26" s="63" t="e">
        <f t="shared" si="11"/>
        <v>#DIV/0!</v>
      </c>
      <c r="V26" s="63" t="e">
        <f t="shared" si="11"/>
        <v>#DIV/0!</v>
      </c>
      <c r="W26" s="63" t="e">
        <f t="shared" si="11"/>
        <v>#DIV/0!</v>
      </c>
      <c r="X26" s="63" t="e">
        <f t="shared" si="11"/>
        <v>#DIV/0!</v>
      </c>
      <c r="Y26" s="63" t="e">
        <f t="shared" si="11"/>
        <v>#DIV/0!</v>
      </c>
      <c r="Z26" s="63" t="e">
        <f t="shared" si="11"/>
        <v>#DIV/0!</v>
      </c>
      <c r="AA26" s="63" t="e">
        <f t="shared" si="11"/>
        <v>#DIV/0!</v>
      </c>
      <c r="AB26" s="63" t="e">
        <f t="shared" si="11"/>
        <v>#DIV/0!</v>
      </c>
      <c r="AC26" s="63" t="e">
        <f t="shared" si="11"/>
        <v>#DIV/0!</v>
      </c>
      <c r="AD26" s="63" t="e">
        <f t="shared" si="11"/>
        <v>#DIV/0!</v>
      </c>
      <c r="AE26" s="63" t="e">
        <f t="shared" si="11"/>
        <v>#DIV/0!</v>
      </c>
      <c r="AF26" s="63" t="e">
        <f t="shared" si="11"/>
        <v>#DIV/0!</v>
      </c>
      <c r="AG26" s="63" t="e">
        <f t="shared" si="11"/>
        <v>#DIV/0!</v>
      </c>
      <c r="AH26" s="63" t="e">
        <f t="shared" ref="AH26:BM26" si="12">AH24+AH21+AH13+AH8-AH25</f>
        <v>#DIV/0!</v>
      </c>
      <c r="AI26" s="63" t="e">
        <f t="shared" si="12"/>
        <v>#DIV/0!</v>
      </c>
      <c r="AJ26" s="63" t="e">
        <f t="shared" si="12"/>
        <v>#DIV/0!</v>
      </c>
      <c r="AK26" s="63" t="e">
        <f t="shared" si="12"/>
        <v>#DIV/0!</v>
      </c>
      <c r="AL26" s="63" t="e">
        <f t="shared" si="12"/>
        <v>#DIV/0!</v>
      </c>
      <c r="AM26" s="63" t="e">
        <f t="shared" si="12"/>
        <v>#DIV/0!</v>
      </c>
      <c r="AN26" s="63" t="e">
        <f t="shared" si="12"/>
        <v>#DIV/0!</v>
      </c>
      <c r="AO26" s="63" t="e">
        <f t="shared" si="12"/>
        <v>#DIV/0!</v>
      </c>
      <c r="AP26" s="63" t="e">
        <f t="shared" si="12"/>
        <v>#DIV/0!</v>
      </c>
      <c r="AQ26" s="63" t="e">
        <f t="shared" si="12"/>
        <v>#DIV/0!</v>
      </c>
      <c r="AR26" s="63" t="e">
        <f t="shared" si="12"/>
        <v>#DIV/0!</v>
      </c>
      <c r="AS26" s="63" t="e">
        <f t="shared" si="12"/>
        <v>#DIV/0!</v>
      </c>
      <c r="AT26" s="63" t="e">
        <f t="shared" si="12"/>
        <v>#DIV/0!</v>
      </c>
      <c r="AU26" s="63" t="e">
        <f t="shared" si="12"/>
        <v>#DIV/0!</v>
      </c>
      <c r="AV26" s="63" t="e">
        <f t="shared" si="12"/>
        <v>#DIV/0!</v>
      </c>
      <c r="AW26" s="63" t="e">
        <f t="shared" si="12"/>
        <v>#DIV/0!</v>
      </c>
      <c r="AX26" s="63" t="e">
        <f t="shared" si="12"/>
        <v>#DIV/0!</v>
      </c>
      <c r="AY26" s="63" t="e">
        <f t="shared" si="12"/>
        <v>#DIV/0!</v>
      </c>
      <c r="AZ26" s="63" t="e">
        <f t="shared" si="12"/>
        <v>#DIV/0!</v>
      </c>
      <c r="BA26" s="63" t="e">
        <f t="shared" si="12"/>
        <v>#DIV/0!</v>
      </c>
      <c r="BB26" s="63" t="e">
        <f t="shared" si="12"/>
        <v>#DIV/0!</v>
      </c>
      <c r="BC26" s="63" t="e">
        <f t="shared" si="12"/>
        <v>#DIV/0!</v>
      </c>
      <c r="BD26" s="63" t="e">
        <f t="shared" si="12"/>
        <v>#DIV/0!</v>
      </c>
      <c r="BE26" s="63" t="e">
        <f t="shared" si="12"/>
        <v>#DIV/0!</v>
      </c>
      <c r="BF26" s="63" t="e">
        <f t="shared" si="12"/>
        <v>#DIV/0!</v>
      </c>
      <c r="BG26" s="63" t="e">
        <f t="shared" si="12"/>
        <v>#DIV/0!</v>
      </c>
      <c r="BH26" s="63" t="e">
        <f t="shared" si="12"/>
        <v>#DIV/0!</v>
      </c>
      <c r="BI26" s="63" t="e">
        <f t="shared" si="12"/>
        <v>#DIV/0!</v>
      </c>
      <c r="BJ26" s="63" t="e">
        <f t="shared" si="12"/>
        <v>#DIV/0!</v>
      </c>
      <c r="BK26" s="63" t="e">
        <f t="shared" si="12"/>
        <v>#DIV/0!</v>
      </c>
      <c r="BL26" s="63" t="e">
        <f t="shared" si="12"/>
        <v>#DIV/0!</v>
      </c>
      <c r="BM26" s="63" t="e">
        <f t="shared" si="12"/>
        <v>#DIV/0!</v>
      </c>
      <c r="BN26" s="63" t="e">
        <f t="shared" ref="BN26:CL26" si="13">BN24+BN21+BN13+BN8-BN25</f>
        <v>#DIV/0!</v>
      </c>
      <c r="BO26" s="63" t="e">
        <f t="shared" si="13"/>
        <v>#DIV/0!</v>
      </c>
      <c r="BP26" s="63" t="e">
        <f t="shared" si="13"/>
        <v>#DIV/0!</v>
      </c>
      <c r="BQ26" s="63" t="e">
        <f t="shared" si="13"/>
        <v>#DIV/0!</v>
      </c>
      <c r="BR26" s="63" t="e">
        <f t="shared" si="13"/>
        <v>#DIV/0!</v>
      </c>
      <c r="BS26" s="63" t="e">
        <f t="shared" si="13"/>
        <v>#DIV/0!</v>
      </c>
      <c r="BT26" s="63" t="e">
        <f t="shared" si="13"/>
        <v>#DIV/0!</v>
      </c>
      <c r="BU26" s="63" t="e">
        <f t="shared" si="13"/>
        <v>#DIV/0!</v>
      </c>
      <c r="BV26" s="63" t="e">
        <f t="shared" si="13"/>
        <v>#DIV/0!</v>
      </c>
      <c r="BW26" s="63" t="e">
        <f t="shared" si="13"/>
        <v>#DIV/0!</v>
      </c>
      <c r="BX26" s="63" t="e">
        <f t="shared" si="13"/>
        <v>#DIV/0!</v>
      </c>
      <c r="BY26" s="63" t="e">
        <f t="shared" si="13"/>
        <v>#DIV/0!</v>
      </c>
      <c r="BZ26" s="63" t="e">
        <f t="shared" si="13"/>
        <v>#DIV/0!</v>
      </c>
      <c r="CA26" s="63" t="e">
        <f t="shared" si="13"/>
        <v>#DIV/0!</v>
      </c>
      <c r="CB26" s="63" t="e">
        <f t="shared" si="13"/>
        <v>#DIV/0!</v>
      </c>
      <c r="CC26" s="63" t="e">
        <f t="shared" si="13"/>
        <v>#DIV/0!</v>
      </c>
      <c r="CD26" s="63" t="e">
        <f t="shared" si="13"/>
        <v>#DIV/0!</v>
      </c>
      <c r="CE26" s="63" t="e">
        <f t="shared" si="13"/>
        <v>#DIV/0!</v>
      </c>
      <c r="CF26" s="63" t="e">
        <f t="shared" si="13"/>
        <v>#DIV/0!</v>
      </c>
      <c r="CG26" s="63" t="e">
        <f t="shared" si="13"/>
        <v>#DIV/0!</v>
      </c>
      <c r="CH26" s="63" t="e">
        <f t="shared" si="13"/>
        <v>#DIV/0!</v>
      </c>
      <c r="CI26" s="63" t="e">
        <f t="shared" si="13"/>
        <v>#DIV/0!</v>
      </c>
      <c r="CJ26" s="63" t="e">
        <f t="shared" si="13"/>
        <v>#DIV/0!</v>
      </c>
      <c r="CK26" s="63" t="e">
        <f t="shared" si="13"/>
        <v>#DIV/0!</v>
      </c>
      <c r="CL26" s="63" t="e">
        <f t="shared" si="13"/>
        <v>#DIV/0!</v>
      </c>
    </row>
    <row r="27" spans="1:90" ht="15.5" x14ac:dyDescent="0.35">
      <c r="A27" s="43" t="s">
        <v>36</v>
      </c>
      <c r="B27" s="60" t="e">
        <f>+B26*3</f>
        <v>#DIV/0!</v>
      </c>
      <c r="C27" s="60" t="e">
        <f t="shared" ref="C27:BN27" si="14">+C26*3</f>
        <v>#DIV/0!</v>
      </c>
      <c r="D27" s="60" t="e">
        <f t="shared" si="14"/>
        <v>#DIV/0!</v>
      </c>
      <c r="E27" s="60" t="e">
        <f t="shared" si="14"/>
        <v>#DIV/0!</v>
      </c>
      <c r="F27" s="60" t="e">
        <f t="shared" si="14"/>
        <v>#DIV/0!</v>
      </c>
      <c r="G27" s="60" t="e">
        <f t="shared" si="14"/>
        <v>#DIV/0!</v>
      </c>
      <c r="H27" s="60" t="e">
        <f t="shared" si="14"/>
        <v>#DIV/0!</v>
      </c>
      <c r="I27" s="60" t="e">
        <f t="shared" si="14"/>
        <v>#DIV/0!</v>
      </c>
      <c r="J27" s="60" t="e">
        <f t="shared" si="14"/>
        <v>#DIV/0!</v>
      </c>
      <c r="K27" s="60" t="e">
        <f t="shared" si="14"/>
        <v>#DIV/0!</v>
      </c>
      <c r="L27" s="60" t="e">
        <f t="shared" si="14"/>
        <v>#DIV/0!</v>
      </c>
      <c r="M27" s="60" t="e">
        <f t="shared" si="14"/>
        <v>#DIV/0!</v>
      </c>
      <c r="N27" s="60" t="e">
        <f t="shared" si="14"/>
        <v>#DIV/0!</v>
      </c>
      <c r="O27" s="60" t="e">
        <f t="shared" si="14"/>
        <v>#DIV/0!</v>
      </c>
      <c r="P27" s="60" t="e">
        <f t="shared" si="14"/>
        <v>#DIV/0!</v>
      </c>
      <c r="Q27" s="60" t="e">
        <f t="shared" si="14"/>
        <v>#DIV/0!</v>
      </c>
      <c r="R27" s="60" t="e">
        <f t="shared" si="14"/>
        <v>#DIV/0!</v>
      </c>
      <c r="S27" s="60" t="e">
        <f t="shared" si="14"/>
        <v>#DIV/0!</v>
      </c>
      <c r="T27" s="60" t="e">
        <f t="shared" si="14"/>
        <v>#DIV/0!</v>
      </c>
      <c r="U27" s="60" t="e">
        <f t="shared" si="14"/>
        <v>#DIV/0!</v>
      </c>
      <c r="V27" s="60" t="e">
        <f t="shared" si="14"/>
        <v>#DIV/0!</v>
      </c>
      <c r="W27" s="60" t="e">
        <f t="shared" si="14"/>
        <v>#DIV/0!</v>
      </c>
      <c r="X27" s="60" t="e">
        <f t="shared" si="14"/>
        <v>#DIV/0!</v>
      </c>
      <c r="Y27" s="60" t="e">
        <f t="shared" si="14"/>
        <v>#DIV/0!</v>
      </c>
      <c r="Z27" s="60" t="e">
        <f t="shared" si="14"/>
        <v>#DIV/0!</v>
      </c>
      <c r="AA27" s="60" t="e">
        <f t="shared" si="14"/>
        <v>#DIV/0!</v>
      </c>
      <c r="AB27" s="60" t="e">
        <f t="shared" si="14"/>
        <v>#DIV/0!</v>
      </c>
      <c r="AC27" s="60" t="e">
        <f t="shared" si="14"/>
        <v>#DIV/0!</v>
      </c>
      <c r="AD27" s="60" t="e">
        <f t="shared" si="14"/>
        <v>#DIV/0!</v>
      </c>
      <c r="AE27" s="60" t="e">
        <f t="shared" si="14"/>
        <v>#DIV/0!</v>
      </c>
      <c r="AF27" s="60" t="e">
        <f t="shared" si="14"/>
        <v>#DIV/0!</v>
      </c>
      <c r="AG27" s="60" t="e">
        <f t="shared" si="14"/>
        <v>#DIV/0!</v>
      </c>
      <c r="AH27" s="60" t="e">
        <f t="shared" si="14"/>
        <v>#DIV/0!</v>
      </c>
      <c r="AI27" s="60" t="e">
        <f t="shared" si="14"/>
        <v>#DIV/0!</v>
      </c>
      <c r="AJ27" s="60" t="e">
        <f t="shared" si="14"/>
        <v>#DIV/0!</v>
      </c>
      <c r="AK27" s="60" t="e">
        <f t="shared" si="14"/>
        <v>#DIV/0!</v>
      </c>
      <c r="AL27" s="60" t="e">
        <f t="shared" si="14"/>
        <v>#DIV/0!</v>
      </c>
      <c r="AM27" s="60" t="e">
        <f t="shared" si="14"/>
        <v>#DIV/0!</v>
      </c>
      <c r="AN27" s="60" t="e">
        <f t="shared" si="14"/>
        <v>#DIV/0!</v>
      </c>
      <c r="AO27" s="60" t="e">
        <f t="shared" si="14"/>
        <v>#DIV/0!</v>
      </c>
      <c r="AP27" s="60" t="e">
        <f t="shared" si="14"/>
        <v>#DIV/0!</v>
      </c>
      <c r="AQ27" s="60" t="e">
        <f t="shared" si="14"/>
        <v>#DIV/0!</v>
      </c>
      <c r="AR27" s="60" t="e">
        <f t="shared" si="14"/>
        <v>#DIV/0!</v>
      </c>
      <c r="AS27" s="60" t="e">
        <f t="shared" si="14"/>
        <v>#DIV/0!</v>
      </c>
      <c r="AT27" s="60" t="e">
        <f t="shared" si="14"/>
        <v>#DIV/0!</v>
      </c>
      <c r="AU27" s="60" t="e">
        <f t="shared" si="14"/>
        <v>#DIV/0!</v>
      </c>
      <c r="AV27" s="60" t="e">
        <f t="shared" si="14"/>
        <v>#DIV/0!</v>
      </c>
      <c r="AW27" s="60" t="e">
        <f t="shared" si="14"/>
        <v>#DIV/0!</v>
      </c>
      <c r="AX27" s="60" t="e">
        <f t="shared" si="14"/>
        <v>#DIV/0!</v>
      </c>
      <c r="AY27" s="60" t="e">
        <f t="shared" si="14"/>
        <v>#DIV/0!</v>
      </c>
      <c r="AZ27" s="60" t="e">
        <f t="shared" si="14"/>
        <v>#DIV/0!</v>
      </c>
      <c r="BA27" s="60" t="e">
        <f t="shared" si="14"/>
        <v>#DIV/0!</v>
      </c>
      <c r="BB27" s="60" t="e">
        <f t="shared" si="14"/>
        <v>#DIV/0!</v>
      </c>
      <c r="BC27" s="60" t="e">
        <f t="shared" si="14"/>
        <v>#DIV/0!</v>
      </c>
      <c r="BD27" s="60" t="e">
        <f t="shared" si="14"/>
        <v>#DIV/0!</v>
      </c>
      <c r="BE27" s="60" t="e">
        <f t="shared" si="14"/>
        <v>#DIV/0!</v>
      </c>
      <c r="BF27" s="60" t="e">
        <f t="shared" si="14"/>
        <v>#DIV/0!</v>
      </c>
      <c r="BG27" s="60" t="e">
        <f t="shared" si="14"/>
        <v>#DIV/0!</v>
      </c>
      <c r="BH27" s="60" t="e">
        <f t="shared" si="14"/>
        <v>#DIV/0!</v>
      </c>
      <c r="BI27" s="60" t="e">
        <f t="shared" si="14"/>
        <v>#DIV/0!</v>
      </c>
      <c r="BJ27" s="60" t="e">
        <f t="shared" si="14"/>
        <v>#DIV/0!</v>
      </c>
      <c r="BK27" s="60" t="e">
        <f t="shared" si="14"/>
        <v>#DIV/0!</v>
      </c>
      <c r="BL27" s="60" t="e">
        <f t="shared" si="14"/>
        <v>#DIV/0!</v>
      </c>
      <c r="BM27" s="60" t="e">
        <f t="shared" si="14"/>
        <v>#DIV/0!</v>
      </c>
      <c r="BN27" s="60" t="e">
        <f t="shared" si="14"/>
        <v>#DIV/0!</v>
      </c>
      <c r="BO27" s="60" t="e">
        <f t="shared" ref="BO27:CL27" si="15">+BO26*3</f>
        <v>#DIV/0!</v>
      </c>
      <c r="BP27" s="60" t="e">
        <f t="shared" si="15"/>
        <v>#DIV/0!</v>
      </c>
      <c r="BQ27" s="60" t="e">
        <f t="shared" si="15"/>
        <v>#DIV/0!</v>
      </c>
      <c r="BR27" s="60" t="e">
        <f t="shared" si="15"/>
        <v>#DIV/0!</v>
      </c>
      <c r="BS27" s="60" t="e">
        <f t="shared" si="15"/>
        <v>#DIV/0!</v>
      </c>
      <c r="BT27" s="60" t="e">
        <f t="shared" si="15"/>
        <v>#DIV/0!</v>
      </c>
      <c r="BU27" s="60" t="e">
        <f t="shared" si="15"/>
        <v>#DIV/0!</v>
      </c>
      <c r="BV27" s="60" t="e">
        <f t="shared" si="15"/>
        <v>#DIV/0!</v>
      </c>
      <c r="BW27" s="60" t="e">
        <f t="shared" si="15"/>
        <v>#DIV/0!</v>
      </c>
      <c r="BX27" s="60" t="e">
        <f t="shared" si="15"/>
        <v>#DIV/0!</v>
      </c>
      <c r="BY27" s="60" t="e">
        <f t="shared" si="15"/>
        <v>#DIV/0!</v>
      </c>
      <c r="BZ27" s="60" t="e">
        <f t="shared" si="15"/>
        <v>#DIV/0!</v>
      </c>
      <c r="CA27" s="60" t="e">
        <f t="shared" si="15"/>
        <v>#DIV/0!</v>
      </c>
      <c r="CB27" s="60" t="e">
        <f t="shared" si="15"/>
        <v>#DIV/0!</v>
      </c>
      <c r="CC27" s="60" t="e">
        <f t="shared" si="15"/>
        <v>#DIV/0!</v>
      </c>
      <c r="CD27" s="60" t="e">
        <f t="shared" si="15"/>
        <v>#DIV/0!</v>
      </c>
      <c r="CE27" s="60" t="e">
        <f t="shared" si="15"/>
        <v>#DIV/0!</v>
      </c>
      <c r="CF27" s="60" t="e">
        <f t="shared" si="15"/>
        <v>#DIV/0!</v>
      </c>
      <c r="CG27" s="60" t="e">
        <f t="shared" si="15"/>
        <v>#DIV/0!</v>
      </c>
      <c r="CH27" s="60" t="e">
        <f t="shared" si="15"/>
        <v>#DIV/0!</v>
      </c>
      <c r="CI27" s="60" t="e">
        <f t="shared" si="15"/>
        <v>#DIV/0!</v>
      </c>
      <c r="CJ27" s="60" t="e">
        <f t="shared" si="15"/>
        <v>#DIV/0!</v>
      </c>
      <c r="CK27" s="60" t="e">
        <f t="shared" si="15"/>
        <v>#DIV/0!</v>
      </c>
      <c r="CL27" s="60" t="e">
        <f t="shared" si="15"/>
        <v>#DIV/0!</v>
      </c>
    </row>
    <row r="29" spans="1:90" ht="31" x14ac:dyDescent="0.35">
      <c r="A29" s="37" t="s">
        <v>56</v>
      </c>
    </row>
    <row r="30" spans="1:90" ht="14" x14ac:dyDescent="0.3">
      <c r="A30" s="7">
        <v>1</v>
      </c>
      <c r="B30" s="17"/>
      <c r="C30" s="17"/>
      <c r="D30" s="17"/>
      <c r="E30" s="17"/>
      <c r="F30" s="17"/>
      <c r="G30" s="17"/>
      <c r="H30" s="17"/>
      <c r="I30" s="16"/>
      <c r="J30" s="16"/>
      <c r="K30" s="16"/>
      <c r="L30" s="16"/>
      <c r="M30" s="16"/>
      <c r="N30" s="17"/>
      <c r="O30" s="18"/>
      <c r="P30" s="16"/>
      <c r="Q30" s="16"/>
      <c r="R30" s="17"/>
      <c r="S30" s="17"/>
      <c r="T30" s="17"/>
      <c r="U30" s="17"/>
      <c r="V30" s="17"/>
      <c r="W30" s="18"/>
      <c r="X30" s="18"/>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row>
    <row r="31" spans="1:90" ht="14" x14ac:dyDescent="0.3">
      <c r="A31" s="47">
        <v>2</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row>
    <row r="32" spans="1:90" ht="14" x14ac:dyDescent="0.3">
      <c r="A32" s="47">
        <v>3</v>
      </c>
      <c r="B32" s="17"/>
      <c r="C32" s="10"/>
      <c r="D32" s="10"/>
      <c r="E32" s="10"/>
      <c r="F32" s="10"/>
      <c r="G32" s="17"/>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row>
    <row r="33" spans="1:90" ht="14" x14ac:dyDescent="0.3">
      <c r="A33" s="47">
        <v>4</v>
      </c>
      <c r="B33" s="17"/>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row>
    <row r="34" spans="1:90" ht="14" x14ac:dyDescent="0.3">
      <c r="A34" s="47">
        <v>5</v>
      </c>
      <c r="B34" s="17"/>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row>
    <row r="35" spans="1:90" ht="14" x14ac:dyDescent="0.3">
      <c r="A35" s="47">
        <v>6</v>
      </c>
      <c r="B35" s="17"/>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row>
    <row r="36" spans="1:90" ht="14" x14ac:dyDescent="0.3">
      <c r="A36" s="47">
        <v>7</v>
      </c>
      <c r="B36" s="17"/>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row>
    <row r="37" spans="1:90" ht="14" x14ac:dyDescent="0.3">
      <c r="A37" s="47">
        <v>8</v>
      </c>
      <c r="B37" s="17"/>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row>
    <row r="38" spans="1:90" ht="14" x14ac:dyDescent="0.3">
      <c r="A38" s="47">
        <v>9</v>
      </c>
      <c r="B38" s="17"/>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row>
    <row r="39" spans="1:90" ht="14" x14ac:dyDescent="0.3">
      <c r="A39" s="47">
        <v>10</v>
      </c>
      <c r="B39" s="17"/>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row>
    <row r="40" spans="1:90" ht="13" x14ac:dyDescent="0.3">
      <c r="A40" s="47" t="s">
        <v>30</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row>
    <row r="41" spans="1:90" ht="15.5" x14ac:dyDescent="0.35">
      <c r="A41" s="48" t="s">
        <v>1</v>
      </c>
      <c r="B41" s="49">
        <f t="shared" ref="B41:AG41" si="16">IF(ISERROR(LARGE(B30:B39,1)), 0, LARGE(B30:B39,1))+IF(ISERROR(LARGE(B30:B39,2)), 0, LARGE(B30:B39,2))+IF(ISERROR(LARGE(B30:B39,3)), 0, LARGE(B30:B39,3))+IF(ISERROR(LARGE(B30:B39,4)), 0, LARGE(B30:B39,4))+IF(ISERROR(LARGE(B30:B39,5)), 0, LARGE(B30:B39,5))-B40</f>
        <v>0</v>
      </c>
      <c r="C41" s="49">
        <f t="shared" si="16"/>
        <v>0</v>
      </c>
      <c r="D41" s="49">
        <f t="shared" si="16"/>
        <v>0</v>
      </c>
      <c r="E41" s="49">
        <f t="shared" si="16"/>
        <v>0</v>
      </c>
      <c r="F41" s="49">
        <f t="shared" si="16"/>
        <v>0</v>
      </c>
      <c r="G41" s="49">
        <f t="shared" si="16"/>
        <v>0</v>
      </c>
      <c r="H41" s="49">
        <f t="shared" si="16"/>
        <v>0</v>
      </c>
      <c r="I41" s="49">
        <f t="shared" si="16"/>
        <v>0</v>
      </c>
      <c r="J41" s="49">
        <f t="shared" si="16"/>
        <v>0</v>
      </c>
      <c r="K41" s="49">
        <f t="shared" si="16"/>
        <v>0</v>
      </c>
      <c r="L41" s="49">
        <f t="shared" si="16"/>
        <v>0</v>
      </c>
      <c r="M41" s="49">
        <f t="shared" si="16"/>
        <v>0</v>
      </c>
      <c r="N41" s="49">
        <f t="shared" si="16"/>
        <v>0</v>
      </c>
      <c r="O41" s="49">
        <f t="shared" si="16"/>
        <v>0</v>
      </c>
      <c r="P41" s="49">
        <f t="shared" si="16"/>
        <v>0</v>
      </c>
      <c r="Q41" s="49">
        <f t="shared" si="16"/>
        <v>0</v>
      </c>
      <c r="R41" s="49">
        <f t="shared" si="16"/>
        <v>0</v>
      </c>
      <c r="S41" s="49">
        <f t="shared" si="16"/>
        <v>0</v>
      </c>
      <c r="T41" s="49">
        <f t="shared" si="16"/>
        <v>0</v>
      </c>
      <c r="U41" s="49">
        <f t="shared" si="16"/>
        <v>0</v>
      </c>
      <c r="V41" s="49">
        <f t="shared" si="16"/>
        <v>0</v>
      </c>
      <c r="W41" s="49">
        <f t="shared" si="16"/>
        <v>0</v>
      </c>
      <c r="X41" s="49">
        <f t="shared" si="16"/>
        <v>0</v>
      </c>
      <c r="Y41" s="49">
        <f t="shared" si="16"/>
        <v>0</v>
      </c>
      <c r="Z41" s="49">
        <f t="shared" si="16"/>
        <v>0</v>
      </c>
      <c r="AA41" s="49">
        <f t="shared" si="16"/>
        <v>0</v>
      </c>
      <c r="AB41" s="49">
        <f t="shared" si="16"/>
        <v>0</v>
      </c>
      <c r="AC41" s="49">
        <f t="shared" si="16"/>
        <v>0</v>
      </c>
      <c r="AD41" s="49">
        <f t="shared" si="16"/>
        <v>0</v>
      </c>
      <c r="AE41" s="49">
        <f t="shared" si="16"/>
        <v>0</v>
      </c>
      <c r="AF41" s="49">
        <f t="shared" si="16"/>
        <v>0</v>
      </c>
      <c r="AG41" s="49">
        <f t="shared" si="16"/>
        <v>0</v>
      </c>
      <c r="AH41" s="49">
        <f t="shared" ref="AH41:BM41" si="17">IF(ISERROR(LARGE(AH30:AH39,1)), 0, LARGE(AH30:AH39,1))+IF(ISERROR(LARGE(AH30:AH39,2)), 0, LARGE(AH30:AH39,2))+IF(ISERROR(LARGE(AH30:AH39,3)), 0, LARGE(AH30:AH39,3))+IF(ISERROR(LARGE(AH30:AH39,4)), 0, LARGE(AH30:AH39,4))+IF(ISERROR(LARGE(AH30:AH39,5)), 0, LARGE(AH30:AH39,5))-AH40</f>
        <v>0</v>
      </c>
      <c r="AI41" s="49">
        <f t="shared" si="17"/>
        <v>0</v>
      </c>
      <c r="AJ41" s="49">
        <f t="shared" si="17"/>
        <v>0</v>
      </c>
      <c r="AK41" s="49">
        <f t="shared" si="17"/>
        <v>0</v>
      </c>
      <c r="AL41" s="49">
        <f t="shared" si="17"/>
        <v>0</v>
      </c>
      <c r="AM41" s="49">
        <f t="shared" si="17"/>
        <v>0</v>
      </c>
      <c r="AN41" s="49">
        <f t="shared" si="17"/>
        <v>0</v>
      </c>
      <c r="AO41" s="49">
        <f t="shared" si="17"/>
        <v>0</v>
      </c>
      <c r="AP41" s="49">
        <f t="shared" si="17"/>
        <v>0</v>
      </c>
      <c r="AQ41" s="49">
        <f t="shared" si="17"/>
        <v>0</v>
      </c>
      <c r="AR41" s="49">
        <f t="shared" si="17"/>
        <v>0</v>
      </c>
      <c r="AS41" s="49">
        <f t="shared" si="17"/>
        <v>0</v>
      </c>
      <c r="AT41" s="49">
        <f t="shared" si="17"/>
        <v>0</v>
      </c>
      <c r="AU41" s="49">
        <f t="shared" si="17"/>
        <v>0</v>
      </c>
      <c r="AV41" s="49">
        <f t="shared" si="17"/>
        <v>0</v>
      </c>
      <c r="AW41" s="49">
        <f t="shared" si="17"/>
        <v>0</v>
      </c>
      <c r="AX41" s="49">
        <f t="shared" si="17"/>
        <v>0</v>
      </c>
      <c r="AY41" s="49">
        <f t="shared" si="17"/>
        <v>0</v>
      </c>
      <c r="AZ41" s="49">
        <f t="shared" si="17"/>
        <v>0</v>
      </c>
      <c r="BA41" s="49">
        <f t="shared" si="17"/>
        <v>0</v>
      </c>
      <c r="BB41" s="49">
        <f t="shared" si="17"/>
        <v>0</v>
      </c>
      <c r="BC41" s="49">
        <f t="shared" si="17"/>
        <v>0</v>
      </c>
      <c r="BD41" s="49">
        <f t="shared" si="17"/>
        <v>0</v>
      </c>
      <c r="BE41" s="49">
        <f t="shared" si="17"/>
        <v>0</v>
      </c>
      <c r="BF41" s="49">
        <f t="shared" si="17"/>
        <v>0</v>
      </c>
      <c r="BG41" s="49">
        <f t="shared" si="17"/>
        <v>0</v>
      </c>
      <c r="BH41" s="49">
        <f t="shared" si="17"/>
        <v>0</v>
      </c>
      <c r="BI41" s="49">
        <f t="shared" si="17"/>
        <v>0</v>
      </c>
      <c r="BJ41" s="49">
        <f t="shared" si="17"/>
        <v>0</v>
      </c>
      <c r="BK41" s="49">
        <f t="shared" si="17"/>
        <v>0</v>
      </c>
      <c r="BL41" s="49">
        <f t="shared" si="17"/>
        <v>0</v>
      </c>
      <c r="BM41" s="49">
        <f t="shared" si="17"/>
        <v>0</v>
      </c>
      <c r="BN41" s="49">
        <f t="shared" ref="BN41:CL41" si="18">IF(ISERROR(LARGE(BN30:BN39,1)), 0, LARGE(BN30:BN39,1))+IF(ISERROR(LARGE(BN30:BN39,2)), 0, LARGE(BN30:BN39,2))+IF(ISERROR(LARGE(BN30:BN39,3)), 0, LARGE(BN30:BN39,3))+IF(ISERROR(LARGE(BN30:BN39,4)), 0, LARGE(BN30:BN39,4))+IF(ISERROR(LARGE(BN30:BN39,5)), 0, LARGE(BN30:BN39,5))-BN40</f>
        <v>0</v>
      </c>
      <c r="BO41" s="49">
        <f t="shared" si="18"/>
        <v>0</v>
      </c>
      <c r="BP41" s="49">
        <f t="shared" si="18"/>
        <v>0</v>
      </c>
      <c r="BQ41" s="49">
        <f t="shared" si="18"/>
        <v>0</v>
      </c>
      <c r="BR41" s="49">
        <f t="shared" si="18"/>
        <v>0</v>
      </c>
      <c r="BS41" s="49">
        <f t="shared" si="18"/>
        <v>0</v>
      </c>
      <c r="BT41" s="49">
        <f t="shared" si="18"/>
        <v>0</v>
      </c>
      <c r="BU41" s="49">
        <f t="shared" si="18"/>
        <v>0</v>
      </c>
      <c r="BV41" s="49">
        <f t="shared" si="18"/>
        <v>0</v>
      </c>
      <c r="BW41" s="49">
        <f t="shared" si="18"/>
        <v>0</v>
      </c>
      <c r="BX41" s="49">
        <f t="shared" si="18"/>
        <v>0</v>
      </c>
      <c r="BY41" s="49">
        <f t="shared" si="18"/>
        <v>0</v>
      </c>
      <c r="BZ41" s="49">
        <f t="shared" si="18"/>
        <v>0</v>
      </c>
      <c r="CA41" s="49">
        <f t="shared" si="18"/>
        <v>0</v>
      </c>
      <c r="CB41" s="49">
        <f t="shared" si="18"/>
        <v>0</v>
      </c>
      <c r="CC41" s="49">
        <f t="shared" si="18"/>
        <v>0</v>
      </c>
      <c r="CD41" s="49">
        <f t="shared" si="18"/>
        <v>0</v>
      </c>
      <c r="CE41" s="49">
        <f t="shared" si="18"/>
        <v>0</v>
      </c>
      <c r="CF41" s="49">
        <f t="shared" si="18"/>
        <v>0</v>
      </c>
      <c r="CG41" s="49">
        <f t="shared" si="18"/>
        <v>0</v>
      </c>
      <c r="CH41" s="49">
        <f t="shared" si="18"/>
        <v>0</v>
      </c>
      <c r="CI41" s="49">
        <f t="shared" si="18"/>
        <v>0</v>
      </c>
      <c r="CJ41" s="49">
        <f t="shared" si="18"/>
        <v>0</v>
      </c>
      <c r="CK41" s="49">
        <f t="shared" si="18"/>
        <v>0</v>
      </c>
      <c r="CL41" s="49">
        <f t="shared" si="18"/>
        <v>0</v>
      </c>
    </row>
    <row r="43" spans="1:90" ht="15.5" x14ac:dyDescent="0.35">
      <c r="A43" s="46" t="s">
        <v>37</v>
      </c>
      <c r="B43" s="61" t="e">
        <f>+B41+B27</f>
        <v>#DIV/0!</v>
      </c>
      <c r="C43" s="61" t="e">
        <f t="shared" ref="C43:BN43" si="19">+C41+C27</f>
        <v>#DIV/0!</v>
      </c>
      <c r="D43" s="61" t="e">
        <f t="shared" si="19"/>
        <v>#DIV/0!</v>
      </c>
      <c r="E43" s="61" t="e">
        <f t="shared" si="19"/>
        <v>#DIV/0!</v>
      </c>
      <c r="F43" s="61" t="e">
        <f t="shared" si="19"/>
        <v>#DIV/0!</v>
      </c>
      <c r="G43" s="61" t="e">
        <f t="shared" si="19"/>
        <v>#DIV/0!</v>
      </c>
      <c r="H43" s="61" t="e">
        <f t="shared" si="19"/>
        <v>#DIV/0!</v>
      </c>
      <c r="I43" s="61" t="e">
        <f t="shared" si="19"/>
        <v>#DIV/0!</v>
      </c>
      <c r="J43" s="61" t="e">
        <f t="shared" si="19"/>
        <v>#DIV/0!</v>
      </c>
      <c r="K43" s="61" t="e">
        <f t="shared" si="19"/>
        <v>#DIV/0!</v>
      </c>
      <c r="L43" s="61" t="e">
        <f t="shared" si="19"/>
        <v>#DIV/0!</v>
      </c>
      <c r="M43" s="61" t="e">
        <f t="shared" si="19"/>
        <v>#DIV/0!</v>
      </c>
      <c r="N43" s="61" t="e">
        <f t="shared" si="19"/>
        <v>#DIV/0!</v>
      </c>
      <c r="O43" s="61" t="e">
        <f t="shared" si="19"/>
        <v>#DIV/0!</v>
      </c>
      <c r="P43" s="61" t="e">
        <f t="shared" si="19"/>
        <v>#DIV/0!</v>
      </c>
      <c r="Q43" s="61" t="e">
        <f t="shared" si="19"/>
        <v>#DIV/0!</v>
      </c>
      <c r="R43" s="61" t="e">
        <f t="shared" si="19"/>
        <v>#DIV/0!</v>
      </c>
      <c r="S43" s="61" t="e">
        <f t="shared" si="19"/>
        <v>#DIV/0!</v>
      </c>
      <c r="T43" s="61" t="e">
        <f t="shared" si="19"/>
        <v>#DIV/0!</v>
      </c>
      <c r="U43" s="61" t="e">
        <f t="shared" si="19"/>
        <v>#DIV/0!</v>
      </c>
      <c r="V43" s="61" t="e">
        <f t="shared" si="19"/>
        <v>#DIV/0!</v>
      </c>
      <c r="W43" s="61" t="e">
        <f t="shared" si="19"/>
        <v>#DIV/0!</v>
      </c>
      <c r="X43" s="61" t="e">
        <f t="shared" si="19"/>
        <v>#DIV/0!</v>
      </c>
      <c r="Y43" s="61" t="e">
        <f t="shared" si="19"/>
        <v>#DIV/0!</v>
      </c>
      <c r="Z43" s="61" t="e">
        <f t="shared" si="19"/>
        <v>#DIV/0!</v>
      </c>
      <c r="AA43" s="61" t="e">
        <f t="shared" si="19"/>
        <v>#DIV/0!</v>
      </c>
      <c r="AB43" s="61" t="e">
        <f t="shared" si="19"/>
        <v>#DIV/0!</v>
      </c>
      <c r="AC43" s="61" t="e">
        <f t="shared" si="19"/>
        <v>#DIV/0!</v>
      </c>
      <c r="AD43" s="61" t="e">
        <f t="shared" si="19"/>
        <v>#DIV/0!</v>
      </c>
      <c r="AE43" s="61" t="e">
        <f t="shared" si="19"/>
        <v>#DIV/0!</v>
      </c>
      <c r="AF43" s="61" t="e">
        <f t="shared" si="19"/>
        <v>#DIV/0!</v>
      </c>
      <c r="AG43" s="61" t="e">
        <f t="shared" si="19"/>
        <v>#DIV/0!</v>
      </c>
      <c r="AH43" s="61" t="e">
        <f t="shared" si="19"/>
        <v>#DIV/0!</v>
      </c>
      <c r="AI43" s="61" t="e">
        <f t="shared" si="19"/>
        <v>#DIV/0!</v>
      </c>
      <c r="AJ43" s="61" t="e">
        <f t="shared" si="19"/>
        <v>#DIV/0!</v>
      </c>
      <c r="AK43" s="61" t="e">
        <f t="shared" si="19"/>
        <v>#DIV/0!</v>
      </c>
      <c r="AL43" s="61" t="e">
        <f t="shared" si="19"/>
        <v>#DIV/0!</v>
      </c>
      <c r="AM43" s="61" t="e">
        <f t="shared" si="19"/>
        <v>#DIV/0!</v>
      </c>
      <c r="AN43" s="61" t="e">
        <f t="shared" si="19"/>
        <v>#DIV/0!</v>
      </c>
      <c r="AO43" s="61" t="e">
        <f t="shared" si="19"/>
        <v>#DIV/0!</v>
      </c>
      <c r="AP43" s="61" t="e">
        <f t="shared" si="19"/>
        <v>#DIV/0!</v>
      </c>
      <c r="AQ43" s="61" t="e">
        <f t="shared" si="19"/>
        <v>#DIV/0!</v>
      </c>
      <c r="AR43" s="61" t="e">
        <f t="shared" si="19"/>
        <v>#DIV/0!</v>
      </c>
      <c r="AS43" s="61" t="e">
        <f t="shared" si="19"/>
        <v>#DIV/0!</v>
      </c>
      <c r="AT43" s="61" t="e">
        <f t="shared" si="19"/>
        <v>#DIV/0!</v>
      </c>
      <c r="AU43" s="61" t="e">
        <f t="shared" si="19"/>
        <v>#DIV/0!</v>
      </c>
      <c r="AV43" s="61" t="e">
        <f t="shared" si="19"/>
        <v>#DIV/0!</v>
      </c>
      <c r="AW43" s="61" t="e">
        <f t="shared" si="19"/>
        <v>#DIV/0!</v>
      </c>
      <c r="AX43" s="61" t="e">
        <f t="shared" si="19"/>
        <v>#DIV/0!</v>
      </c>
      <c r="AY43" s="61" t="e">
        <f t="shared" si="19"/>
        <v>#DIV/0!</v>
      </c>
      <c r="AZ43" s="61" t="e">
        <f t="shared" si="19"/>
        <v>#DIV/0!</v>
      </c>
      <c r="BA43" s="61" t="e">
        <f t="shared" si="19"/>
        <v>#DIV/0!</v>
      </c>
      <c r="BB43" s="61" t="e">
        <f t="shared" si="19"/>
        <v>#DIV/0!</v>
      </c>
      <c r="BC43" s="61" t="e">
        <f t="shared" si="19"/>
        <v>#DIV/0!</v>
      </c>
      <c r="BD43" s="61" t="e">
        <f t="shared" si="19"/>
        <v>#DIV/0!</v>
      </c>
      <c r="BE43" s="61" t="e">
        <f t="shared" si="19"/>
        <v>#DIV/0!</v>
      </c>
      <c r="BF43" s="61" t="e">
        <f t="shared" si="19"/>
        <v>#DIV/0!</v>
      </c>
      <c r="BG43" s="61" t="e">
        <f t="shared" si="19"/>
        <v>#DIV/0!</v>
      </c>
      <c r="BH43" s="61" t="e">
        <f t="shared" si="19"/>
        <v>#DIV/0!</v>
      </c>
      <c r="BI43" s="61" t="e">
        <f t="shared" si="19"/>
        <v>#DIV/0!</v>
      </c>
      <c r="BJ43" s="61" t="e">
        <f t="shared" si="19"/>
        <v>#DIV/0!</v>
      </c>
      <c r="BK43" s="61" t="e">
        <f t="shared" si="19"/>
        <v>#DIV/0!</v>
      </c>
      <c r="BL43" s="61" t="e">
        <f t="shared" si="19"/>
        <v>#DIV/0!</v>
      </c>
      <c r="BM43" s="61" t="e">
        <f t="shared" si="19"/>
        <v>#DIV/0!</v>
      </c>
      <c r="BN43" s="61" t="e">
        <f t="shared" si="19"/>
        <v>#DIV/0!</v>
      </c>
      <c r="BO43" s="61" t="e">
        <f t="shared" ref="BO43:CL43" si="20">+BO41+BO27</f>
        <v>#DIV/0!</v>
      </c>
      <c r="BP43" s="61" t="e">
        <f t="shared" si="20"/>
        <v>#DIV/0!</v>
      </c>
      <c r="BQ43" s="61" t="e">
        <f t="shared" si="20"/>
        <v>#DIV/0!</v>
      </c>
      <c r="BR43" s="61" t="e">
        <f t="shared" si="20"/>
        <v>#DIV/0!</v>
      </c>
      <c r="BS43" s="61" t="e">
        <f t="shared" si="20"/>
        <v>#DIV/0!</v>
      </c>
      <c r="BT43" s="61" t="e">
        <f t="shared" si="20"/>
        <v>#DIV/0!</v>
      </c>
      <c r="BU43" s="61" t="e">
        <f t="shared" si="20"/>
        <v>#DIV/0!</v>
      </c>
      <c r="BV43" s="61" t="e">
        <f t="shared" si="20"/>
        <v>#DIV/0!</v>
      </c>
      <c r="BW43" s="61" t="e">
        <f t="shared" si="20"/>
        <v>#DIV/0!</v>
      </c>
      <c r="BX43" s="61" t="e">
        <f t="shared" si="20"/>
        <v>#DIV/0!</v>
      </c>
      <c r="BY43" s="61" t="e">
        <f t="shared" si="20"/>
        <v>#DIV/0!</v>
      </c>
      <c r="BZ43" s="61" t="e">
        <f t="shared" si="20"/>
        <v>#DIV/0!</v>
      </c>
      <c r="CA43" s="61" t="e">
        <f t="shared" si="20"/>
        <v>#DIV/0!</v>
      </c>
      <c r="CB43" s="61" t="e">
        <f t="shared" si="20"/>
        <v>#DIV/0!</v>
      </c>
      <c r="CC43" s="61" t="e">
        <f t="shared" si="20"/>
        <v>#DIV/0!</v>
      </c>
      <c r="CD43" s="61" t="e">
        <f t="shared" si="20"/>
        <v>#DIV/0!</v>
      </c>
      <c r="CE43" s="61" t="e">
        <f t="shared" si="20"/>
        <v>#DIV/0!</v>
      </c>
      <c r="CF43" s="61" t="e">
        <f t="shared" si="20"/>
        <v>#DIV/0!</v>
      </c>
      <c r="CG43" s="61" t="e">
        <f t="shared" si="20"/>
        <v>#DIV/0!</v>
      </c>
      <c r="CH43" s="61" t="e">
        <f t="shared" si="20"/>
        <v>#DIV/0!</v>
      </c>
      <c r="CI43" s="61" t="e">
        <f t="shared" si="20"/>
        <v>#DIV/0!</v>
      </c>
      <c r="CJ43" s="61" t="e">
        <f t="shared" si="20"/>
        <v>#DIV/0!</v>
      </c>
      <c r="CK43" s="61" t="e">
        <f t="shared" si="20"/>
        <v>#DIV/0!</v>
      </c>
      <c r="CL43" s="61" t="e">
        <f t="shared" si="20"/>
        <v>#DIV/0!</v>
      </c>
    </row>
    <row r="47" spans="1:90" ht="18" x14ac:dyDescent="0.4">
      <c r="A47" s="50" t="s">
        <v>62</v>
      </c>
      <c r="B47" s="62" t="e">
        <f>+B43</f>
        <v>#DIV/0!</v>
      </c>
      <c r="C47" s="62" t="e">
        <f t="shared" ref="C47:BN47" si="21">+C43</f>
        <v>#DIV/0!</v>
      </c>
      <c r="D47" s="62" t="e">
        <f t="shared" si="21"/>
        <v>#DIV/0!</v>
      </c>
      <c r="E47" s="62" t="e">
        <f t="shared" si="21"/>
        <v>#DIV/0!</v>
      </c>
      <c r="F47" s="62" t="e">
        <f t="shared" si="21"/>
        <v>#DIV/0!</v>
      </c>
      <c r="G47" s="62" t="e">
        <f t="shared" si="21"/>
        <v>#DIV/0!</v>
      </c>
      <c r="H47" s="62" t="e">
        <f t="shared" si="21"/>
        <v>#DIV/0!</v>
      </c>
      <c r="I47" s="62" t="e">
        <f t="shared" si="21"/>
        <v>#DIV/0!</v>
      </c>
      <c r="J47" s="62" t="e">
        <f t="shared" si="21"/>
        <v>#DIV/0!</v>
      </c>
      <c r="K47" s="62" t="e">
        <f t="shared" si="21"/>
        <v>#DIV/0!</v>
      </c>
      <c r="L47" s="62" t="e">
        <f t="shared" si="21"/>
        <v>#DIV/0!</v>
      </c>
      <c r="M47" s="62" t="e">
        <f t="shared" si="21"/>
        <v>#DIV/0!</v>
      </c>
      <c r="N47" s="62" t="e">
        <f t="shared" si="21"/>
        <v>#DIV/0!</v>
      </c>
      <c r="O47" s="62" t="e">
        <f t="shared" si="21"/>
        <v>#DIV/0!</v>
      </c>
      <c r="P47" s="62" t="e">
        <f t="shared" si="21"/>
        <v>#DIV/0!</v>
      </c>
      <c r="Q47" s="62" t="e">
        <f t="shared" si="21"/>
        <v>#DIV/0!</v>
      </c>
      <c r="R47" s="62" t="e">
        <f t="shared" si="21"/>
        <v>#DIV/0!</v>
      </c>
      <c r="S47" s="62" t="e">
        <f t="shared" si="21"/>
        <v>#DIV/0!</v>
      </c>
      <c r="T47" s="62" t="e">
        <f t="shared" si="21"/>
        <v>#DIV/0!</v>
      </c>
      <c r="U47" s="62" t="e">
        <f t="shared" si="21"/>
        <v>#DIV/0!</v>
      </c>
      <c r="V47" s="62" t="e">
        <f t="shared" si="21"/>
        <v>#DIV/0!</v>
      </c>
      <c r="W47" s="62" t="e">
        <f t="shared" si="21"/>
        <v>#DIV/0!</v>
      </c>
      <c r="X47" s="62" t="e">
        <f t="shared" si="21"/>
        <v>#DIV/0!</v>
      </c>
      <c r="Y47" s="62" t="e">
        <f t="shared" si="21"/>
        <v>#DIV/0!</v>
      </c>
      <c r="Z47" s="62" t="e">
        <f t="shared" si="21"/>
        <v>#DIV/0!</v>
      </c>
      <c r="AA47" s="62" t="e">
        <f t="shared" si="21"/>
        <v>#DIV/0!</v>
      </c>
      <c r="AB47" s="62" t="e">
        <f t="shared" si="21"/>
        <v>#DIV/0!</v>
      </c>
      <c r="AC47" s="62" t="e">
        <f t="shared" si="21"/>
        <v>#DIV/0!</v>
      </c>
      <c r="AD47" s="62" t="e">
        <f t="shared" si="21"/>
        <v>#DIV/0!</v>
      </c>
      <c r="AE47" s="62" t="e">
        <f t="shared" si="21"/>
        <v>#DIV/0!</v>
      </c>
      <c r="AF47" s="62" t="e">
        <f t="shared" si="21"/>
        <v>#DIV/0!</v>
      </c>
      <c r="AG47" s="62" t="e">
        <f t="shared" si="21"/>
        <v>#DIV/0!</v>
      </c>
      <c r="AH47" s="62" t="e">
        <f t="shared" si="21"/>
        <v>#DIV/0!</v>
      </c>
      <c r="AI47" s="62" t="e">
        <f t="shared" si="21"/>
        <v>#DIV/0!</v>
      </c>
      <c r="AJ47" s="62" t="e">
        <f t="shared" si="21"/>
        <v>#DIV/0!</v>
      </c>
      <c r="AK47" s="62" t="e">
        <f t="shared" si="21"/>
        <v>#DIV/0!</v>
      </c>
      <c r="AL47" s="62" t="e">
        <f t="shared" si="21"/>
        <v>#DIV/0!</v>
      </c>
      <c r="AM47" s="62" t="e">
        <f t="shared" si="21"/>
        <v>#DIV/0!</v>
      </c>
      <c r="AN47" s="62" t="e">
        <f t="shared" si="21"/>
        <v>#DIV/0!</v>
      </c>
      <c r="AO47" s="62" t="e">
        <f t="shared" si="21"/>
        <v>#DIV/0!</v>
      </c>
      <c r="AP47" s="62" t="e">
        <f t="shared" si="21"/>
        <v>#DIV/0!</v>
      </c>
      <c r="AQ47" s="62" t="e">
        <f t="shared" si="21"/>
        <v>#DIV/0!</v>
      </c>
      <c r="AR47" s="62" t="e">
        <f t="shared" si="21"/>
        <v>#DIV/0!</v>
      </c>
      <c r="AS47" s="62" t="e">
        <f t="shared" si="21"/>
        <v>#DIV/0!</v>
      </c>
      <c r="AT47" s="62" t="e">
        <f t="shared" si="21"/>
        <v>#DIV/0!</v>
      </c>
      <c r="AU47" s="62" t="e">
        <f t="shared" si="21"/>
        <v>#DIV/0!</v>
      </c>
      <c r="AV47" s="62" t="e">
        <f t="shared" si="21"/>
        <v>#DIV/0!</v>
      </c>
      <c r="AW47" s="62" t="e">
        <f t="shared" si="21"/>
        <v>#DIV/0!</v>
      </c>
      <c r="AX47" s="62" t="e">
        <f t="shared" si="21"/>
        <v>#DIV/0!</v>
      </c>
      <c r="AY47" s="62" t="e">
        <f t="shared" si="21"/>
        <v>#DIV/0!</v>
      </c>
      <c r="AZ47" s="62" t="e">
        <f t="shared" si="21"/>
        <v>#DIV/0!</v>
      </c>
      <c r="BA47" s="62" t="e">
        <f t="shared" si="21"/>
        <v>#DIV/0!</v>
      </c>
      <c r="BB47" s="62" t="e">
        <f t="shared" si="21"/>
        <v>#DIV/0!</v>
      </c>
      <c r="BC47" s="62" t="e">
        <f t="shared" si="21"/>
        <v>#DIV/0!</v>
      </c>
      <c r="BD47" s="62" t="e">
        <f t="shared" si="21"/>
        <v>#DIV/0!</v>
      </c>
      <c r="BE47" s="62" t="e">
        <f t="shared" si="21"/>
        <v>#DIV/0!</v>
      </c>
      <c r="BF47" s="62" t="e">
        <f t="shared" si="21"/>
        <v>#DIV/0!</v>
      </c>
      <c r="BG47" s="62" t="e">
        <f t="shared" si="21"/>
        <v>#DIV/0!</v>
      </c>
      <c r="BH47" s="62" t="e">
        <f t="shared" si="21"/>
        <v>#DIV/0!</v>
      </c>
      <c r="BI47" s="62" t="e">
        <f t="shared" si="21"/>
        <v>#DIV/0!</v>
      </c>
      <c r="BJ47" s="62" t="e">
        <f t="shared" si="21"/>
        <v>#DIV/0!</v>
      </c>
      <c r="BK47" s="62" t="e">
        <f t="shared" si="21"/>
        <v>#DIV/0!</v>
      </c>
      <c r="BL47" s="62" t="e">
        <f t="shared" si="21"/>
        <v>#DIV/0!</v>
      </c>
      <c r="BM47" s="62" t="e">
        <f t="shared" si="21"/>
        <v>#DIV/0!</v>
      </c>
      <c r="BN47" s="62" t="e">
        <f t="shared" si="21"/>
        <v>#DIV/0!</v>
      </c>
      <c r="BO47" s="62" t="e">
        <f t="shared" ref="BO47:CL47" si="22">+BO43</f>
        <v>#DIV/0!</v>
      </c>
      <c r="BP47" s="62" t="e">
        <f t="shared" si="22"/>
        <v>#DIV/0!</v>
      </c>
      <c r="BQ47" s="62" t="e">
        <f t="shared" si="22"/>
        <v>#DIV/0!</v>
      </c>
      <c r="BR47" s="62" t="e">
        <f t="shared" si="22"/>
        <v>#DIV/0!</v>
      </c>
      <c r="BS47" s="62" t="e">
        <f t="shared" si="22"/>
        <v>#DIV/0!</v>
      </c>
      <c r="BT47" s="62" t="e">
        <f t="shared" si="22"/>
        <v>#DIV/0!</v>
      </c>
      <c r="BU47" s="62" t="e">
        <f t="shared" si="22"/>
        <v>#DIV/0!</v>
      </c>
      <c r="BV47" s="62" t="e">
        <f t="shared" si="22"/>
        <v>#DIV/0!</v>
      </c>
      <c r="BW47" s="62" t="e">
        <f t="shared" si="22"/>
        <v>#DIV/0!</v>
      </c>
      <c r="BX47" s="62" t="e">
        <f t="shared" si="22"/>
        <v>#DIV/0!</v>
      </c>
      <c r="BY47" s="62" t="e">
        <f t="shared" si="22"/>
        <v>#DIV/0!</v>
      </c>
      <c r="BZ47" s="62" t="e">
        <f t="shared" si="22"/>
        <v>#DIV/0!</v>
      </c>
      <c r="CA47" s="62" t="e">
        <f t="shared" si="22"/>
        <v>#DIV/0!</v>
      </c>
      <c r="CB47" s="62" t="e">
        <f t="shared" si="22"/>
        <v>#DIV/0!</v>
      </c>
      <c r="CC47" s="62" t="e">
        <f t="shared" si="22"/>
        <v>#DIV/0!</v>
      </c>
      <c r="CD47" s="62" t="e">
        <f t="shared" si="22"/>
        <v>#DIV/0!</v>
      </c>
      <c r="CE47" s="62" t="e">
        <f t="shared" si="22"/>
        <v>#DIV/0!</v>
      </c>
      <c r="CF47" s="62" t="e">
        <f t="shared" si="22"/>
        <v>#DIV/0!</v>
      </c>
      <c r="CG47" s="62" t="e">
        <f t="shared" si="22"/>
        <v>#DIV/0!</v>
      </c>
      <c r="CH47" s="62" t="e">
        <f t="shared" si="22"/>
        <v>#DIV/0!</v>
      </c>
      <c r="CI47" s="62" t="e">
        <f t="shared" si="22"/>
        <v>#DIV/0!</v>
      </c>
      <c r="CJ47" s="62" t="e">
        <f t="shared" si="22"/>
        <v>#DIV/0!</v>
      </c>
      <c r="CK47" s="62" t="e">
        <f t="shared" si="22"/>
        <v>#DIV/0!</v>
      </c>
      <c r="CL47" s="62" t="e">
        <f t="shared" si="22"/>
        <v>#DIV/0!</v>
      </c>
    </row>
    <row r="3975" spans="1:10" x14ac:dyDescent="0.25">
      <c r="A3975" t="s">
        <v>58</v>
      </c>
      <c r="B3975">
        <v>0</v>
      </c>
      <c r="C3975">
        <v>1</v>
      </c>
      <c r="D3975">
        <v>1.5</v>
      </c>
      <c r="E3975">
        <v>2</v>
      </c>
      <c r="F3975">
        <v>2.5</v>
      </c>
      <c r="G3975">
        <v>3</v>
      </c>
      <c r="H3975">
        <v>3.5</v>
      </c>
      <c r="I3975">
        <v>4</v>
      </c>
      <c r="J3975">
        <v>4.5</v>
      </c>
    </row>
  </sheetData>
  <sheetProtection password="C7C8" sheet="1" objects="1" scenarios="1" formatCells="0" formatColumns="0" formatRows="0" sort="0"/>
  <protectedRanges>
    <protectedRange password="C7C8" sqref="B25:CL25" name="deductions data entry"/>
    <protectedRange password="C7C8" sqref="B22:CL23" name="Data Entry Execution"/>
    <protectedRange password="C7C8" sqref="B14:CL20" name="Data Entry Team"/>
    <protectedRange password="C7C8" sqref="B9:CL12" name="Data Entry Player"/>
    <protectedRange password="C7C8" sqref="B4:CL7" name="Data Entry Canine"/>
  </protectedRanges>
  <customSheetViews>
    <customSheetView guid="{3747C63C-8460-41F1-8E5F-D6D89B4A2829}">
      <pane xSplit="1" ySplit="2" topLeftCell="B22" activePane="bottomRight" state="frozen"/>
      <selection pane="bottomRight" activeCell="C36" sqref="C36"/>
      <pageMargins left="0.25" right="0.25" top="0.75" bottom="0.75" header="0.5" footer="0.5"/>
      <pageSetup orientation="landscape" horizontalDpi="200" verticalDpi="200" r:id="rId1"/>
      <headerFooter alignWithMargins="0">
        <oddFooter>&amp;A</oddFooter>
      </headerFooter>
    </customSheetView>
  </customSheetViews>
  <phoneticPr fontId="1" type="noConversion"/>
  <dataValidations count="5">
    <dataValidation type="decimal" allowBlank="1" showInputMessage="1" showErrorMessage="1" errorTitle="Value beyond allowable range" error="You have entered a value outside the range of 0 to 2.50.  Please correct." prompt="Enter a value between 0 and 2.50" sqref="B14:CL20 B9:CL12 B4:CL7" xr:uid="{00000000-0002-0000-0900-000000000000}">
      <formula1>0</formula1>
      <formula2>2.5</formula2>
    </dataValidation>
    <dataValidation type="decimal" operator="greaterThanOrEqual" allowBlank="1" showInputMessage="1" showErrorMessage="1" error="Do not enter a negative number!" prompt="Enter a positive number for deductions, it will be subtracted from the total score." sqref="B25:CL25" xr:uid="{00000000-0002-0000-0900-000001000000}">
      <formula1>0</formula1>
    </dataValidation>
    <dataValidation type="whole" allowBlank="1" showInputMessage="1" showErrorMessage="1" sqref="B22:CL23" xr:uid="{00000000-0002-0000-0900-000002000000}">
      <formula1>0</formula1>
      <formula2>50</formula2>
    </dataValidation>
    <dataValidation type="list" allowBlank="1" showInputMessage="1" showErrorMessage="1" sqref="B30:CL39" xr:uid="{00000000-0002-0000-0900-000003000000}">
      <formula1>$B$3975:$J$3975</formula1>
    </dataValidation>
    <dataValidation type="whole" operator="greaterThanOrEqual" allowBlank="1" showInputMessage="1" showErrorMessage="1" sqref="B40:BB40" xr:uid="{00000000-0002-0000-0900-000004000000}">
      <formula1>0</formula1>
    </dataValidation>
  </dataValidations>
  <pageMargins left="0.25" right="0.25" top="0.75" bottom="0.75" header="0.5" footer="0.5"/>
  <pageSetup orientation="landscape" horizontalDpi="200" verticalDpi="200" r:id="rId2"/>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M90"/>
  <sheetViews>
    <sheetView workbookViewId="0"/>
  </sheetViews>
  <sheetFormatPr defaultRowHeight="12.5" x14ac:dyDescent="0.25"/>
  <cols>
    <col min="1" max="1" width="11.81640625" bestFit="1" customWidth="1"/>
    <col min="2" max="2" width="31.453125" style="4" bestFit="1" customWidth="1"/>
    <col min="3" max="5" width="9.1796875" style="5"/>
    <col min="6" max="6" width="10.1796875" style="5" bestFit="1" customWidth="1"/>
    <col min="7" max="7" width="0" hidden="1" customWidth="1"/>
    <col min="8" max="8" width="15.54296875" bestFit="1" customWidth="1"/>
    <col min="10" max="10" width="13.453125" bestFit="1" customWidth="1"/>
    <col min="11" max="11" width="15.81640625" bestFit="1" customWidth="1"/>
    <col min="12" max="12" width="14" bestFit="1" customWidth="1"/>
    <col min="13" max="13" width="12.1796875" customWidth="1"/>
  </cols>
  <sheetData>
    <row r="1" spans="1:13" s="3" customFormat="1" ht="13" x14ac:dyDescent="0.3">
      <c r="A1" s="3" t="s">
        <v>55</v>
      </c>
      <c r="B1" s="6" t="s">
        <v>0</v>
      </c>
      <c r="C1" s="9" t="s">
        <v>4</v>
      </c>
      <c r="D1" s="9" t="s">
        <v>28</v>
      </c>
      <c r="E1" s="9" t="s">
        <v>6</v>
      </c>
      <c r="F1" s="9" t="s">
        <v>11</v>
      </c>
      <c r="G1" s="3" t="s">
        <v>9</v>
      </c>
      <c r="H1" s="3" t="s">
        <v>38</v>
      </c>
      <c r="I1" s="3" t="s">
        <v>39</v>
      </c>
      <c r="J1" s="3" t="s">
        <v>42</v>
      </c>
      <c r="K1" s="3" t="s">
        <v>43</v>
      </c>
      <c r="L1" s="3" t="s">
        <v>40</v>
      </c>
      <c r="M1" s="3" t="s">
        <v>41</v>
      </c>
    </row>
    <row r="2" spans="1:13" ht="14" x14ac:dyDescent="0.3">
      <c r="A2" s="10">
        <v>1</v>
      </c>
      <c r="B2" s="16"/>
      <c r="C2" s="66" t="e">
        <f>+'Novice Data Entry'!$B$26</f>
        <v>#DIV/0!</v>
      </c>
      <c r="D2" s="66" t="e">
        <f>3*C2</f>
        <v>#DIV/0!</v>
      </c>
      <c r="E2" s="15">
        <f>+'Novice Data Entry'!$B$41</f>
        <v>0</v>
      </c>
      <c r="F2" s="66" t="e">
        <f>D2+E2</f>
        <v>#DIV/0!</v>
      </c>
      <c r="G2" s="11"/>
      <c r="H2" s="11"/>
      <c r="I2" s="11"/>
      <c r="J2" s="11"/>
      <c r="K2" s="11"/>
      <c r="L2" s="11"/>
      <c r="M2" s="11"/>
    </row>
    <row r="3" spans="1:13" ht="14" x14ac:dyDescent="0.3">
      <c r="A3" s="10">
        <v>2</v>
      </c>
      <c r="B3" s="16"/>
      <c r="C3" s="66" t="e">
        <f>+'Novice Data Entry'!$C$26</f>
        <v>#DIV/0!</v>
      </c>
      <c r="D3" s="66" t="e">
        <f t="shared" ref="D3:D66" si="0">3*C3</f>
        <v>#DIV/0!</v>
      </c>
      <c r="E3" s="15">
        <f>+'Novice Data Entry'!$C$41</f>
        <v>0</v>
      </c>
      <c r="F3" s="66" t="e">
        <f t="shared" ref="F3:F66" si="1">D3+E3</f>
        <v>#DIV/0!</v>
      </c>
      <c r="G3" s="11"/>
      <c r="H3" s="11"/>
      <c r="I3" s="11"/>
      <c r="J3" s="11"/>
      <c r="K3" s="11"/>
      <c r="L3" s="11"/>
      <c r="M3" s="11"/>
    </row>
    <row r="4" spans="1:13" ht="14" x14ac:dyDescent="0.3">
      <c r="A4" s="10">
        <v>3</v>
      </c>
      <c r="B4" s="17"/>
      <c r="C4" s="66" t="e">
        <f>+'Novice Data Entry'!$D$26</f>
        <v>#DIV/0!</v>
      </c>
      <c r="D4" s="66" t="e">
        <f t="shared" si="0"/>
        <v>#DIV/0!</v>
      </c>
      <c r="E4" s="15">
        <f>+'Novice Data Entry'!$D$41</f>
        <v>0</v>
      </c>
      <c r="F4" s="66" t="e">
        <f t="shared" si="1"/>
        <v>#DIV/0!</v>
      </c>
      <c r="G4" s="11"/>
      <c r="H4" s="11"/>
      <c r="I4" s="11"/>
      <c r="J4" s="11"/>
      <c r="K4" s="11"/>
      <c r="L4" s="11"/>
      <c r="M4" s="11"/>
    </row>
    <row r="5" spans="1:13" ht="14" x14ac:dyDescent="0.3">
      <c r="A5" s="10">
        <v>4</v>
      </c>
      <c r="B5" s="17"/>
      <c r="C5" s="66" t="e">
        <f>+'Novice Data Entry'!$E$26</f>
        <v>#DIV/0!</v>
      </c>
      <c r="D5" s="66" t="e">
        <f t="shared" si="0"/>
        <v>#DIV/0!</v>
      </c>
      <c r="E5" s="15">
        <f>+'Novice Data Entry'!$E$41</f>
        <v>0</v>
      </c>
      <c r="F5" s="66" t="e">
        <f t="shared" si="1"/>
        <v>#DIV/0!</v>
      </c>
      <c r="G5" s="11"/>
      <c r="H5" s="11"/>
      <c r="I5" s="11"/>
      <c r="J5" s="11"/>
      <c r="K5" s="11"/>
      <c r="L5" s="11"/>
      <c r="M5" s="11"/>
    </row>
    <row r="6" spans="1:13" ht="14" x14ac:dyDescent="0.3">
      <c r="A6" s="10">
        <v>5</v>
      </c>
      <c r="B6" s="17"/>
      <c r="C6" s="66" t="e">
        <f>+'Novice Data Entry'!$F$26</f>
        <v>#DIV/0!</v>
      </c>
      <c r="D6" s="66" t="e">
        <f t="shared" si="0"/>
        <v>#DIV/0!</v>
      </c>
      <c r="E6" s="15">
        <f>+'Novice Data Entry'!$F$41</f>
        <v>0</v>
      </c>
      <c r="F6" s="66" t="e">
        <f t="shared" si="1"/>
        <v>#DIV/0!</v>
      </c>
      <c r="G6" s="11"/>
      <c r="H6" s="11"/>
      <c r="I6" s="11"/>
      <c r="J6" s="11"/>
      <c r="K6" s="11"/>
      <c r="L6" s="11"/>
      <c r="M6" s="11"/>
    </row>
    <row r="7" spans="1:13" ht="14" x14ac:dyDescent="0.3">
      <c r="A7" s="10">
        <v>6</v>
      </c>
      <c r="B7" s="17"/>
      <c r="C7" s="66" t="e">
        <f>+'Novice Data Entry'!$G$26</f>
        <v>#DIV/0!</v>
      </c>
      <c r="D7" s="66" t="e">
        <f t="shared" si="0"/>
        <v>#DIV/0!</v>
      </c>
      <c r="E7" s="15">
        <f>+'Novice Data Entry'!$G$41</f>
        <v>0</v>
      </c>
      <c r="F7" s="66" t="e">
        <f t="shared" si="1"/>
        <v>#DIV/0!</v>
      </c>
      <c r="G7" s="11"/>
      <c r="H7" s="11"/>
      <c r="I7" s="11"/>
      <c r="J7" s="11"/>
      <c r="K7" s="11"/>
      <c r="L7" s="11"/>
      <c r="M7" s="11"/>
    </row>
    <row r="8" spans="1:13" ht="14" x14ac:dyDescent="0.3">
      <c r="A8" s="10">
        <v>7</v>
      </c>
      <c r="B8" s="17"/>
      <c r="C8" s="66" t="e">
        <f>+'Novice Data Entry'!$H$26</f>
        <v>#DIV/0!</v>
      </c>
      <c r="D8" s="66" t="e">
        <f t="shared" si="0"/>
        <v>#DIV/0!</v>
      </c>
      <c r="E8" s="15">
        <f>+'Novice Data Entry'!$H$41</f>
        <v>0</v>
      </c>
      <c r="F8" s="66" t="e">
        <f t="shared" si="1"/>
        <v>#DIV/0!</v>
      </c>
      <c r="G8" s="11"/>
      <c r="H8" s="11"/>
      <c r="I8" s="11"/>
      <c r="J8" s="11"/>
      <c r="K8" s="11"/>
      <c r="L8" s="11"/>
      <c r="M8" s="11"/>
    </row>
    <row r="9" spans="1:13" ht="14" x14ac:dyDescent="0.3">
      <c r="A9" s="10">
        <v>8</v>
      </c>
      <c r="B9" s="17"/>
      <c r="C9" s="66" t="e">
        <f>+'Novice Data Entry'!$I$26</f>
        <v>#DIV/0!</v>
      </c>
      <c r="D9" s="66" t="e">
        <f t="shared" si="0"/>
        <v>#DIV/0!</v>
      </c>
      <c r="E9" s="15">
        <f>+'Novice Data Entry'!$I$41</f>
        <v>0</v>
      </c>
      <c r="F9" s="66" t="e">
        <f t="shared" si="1"/>
        <v>#DIV/0!</v>
      </c>
      <c r="G9" s="11"/>
      <c r="H9" s="11"/>
      <c r="I9" s="11"/>
      <c r="J9" s="11"/>
      <c r="K9" s="11"/>
      <c r="L9" s="11"/>
      <c r="M9" s="11"/>
    </row>
    <row r="10" spans="1:13" ht="14" x14ac:dyDescent="0.3">
      <c r="A10" s="10">
        <v>9</v>
      </c>
      <c r="B10" s="17"/>
      <c r="C10" s="66" t="e">
        <f>+'Novice Data Entry'!$J$26</f>
        <v>#DIV/0!</v>
      </c>
      <c r="D10" s="66" t="e">
        <f t="shared" si="0"/>
        <v>#DIV/0!</v>
      </c>
      <c r="E10" s="15">
        <f>+'Novice Data Entry'!$J$41</f>
        <v>0</v>
      </c>
      <c r="F10" s="66" t="e">
        <f t="shared" si="1"/>
        <v>#DIV/0!</v>
      </c>
      <c r="G10" s="11"/>
      <c r="H10" s="11"/>
      <c r="I10" s="11"/>
      <c r="J10" s="11"/>
      <c r="K10" s="11"/>
      <c r="L10" s="11"/>
      <c r="M10" s="11"/>
    </row>
    <row r="11" spans="1:13" ht="14" x14ac:dyDescent="0.3">
      <c r="A11" s="10">
        <v>10</v>
      </c>
      <c r="B11" s="17"/>
      <c r="C11" s="66" t="e">
        <f>+'Novice Data Entry'!$K$26</f>
        <v>#DIV/0!</v>
      </c>
      <c r="D11" s="66" t="e">
        <f t="shared" si="0"/>
        <v>#DIV/0!</v>
      </c>
      <c r="E11" s="15">
        <f>+'Novice Data Entry'!$K$41</f>
        <v>0</v>
      </c>
      <c r="F11" s="66" t="e">
        <f t="shared" si="1"/>
        <v>#DIV/0!</v>
      </c>
      <c r="G11" s="11"/>
      <c r="H11" s="11"/>
      <c r="I11" s="11"/>
      <c r="J11" s="11"/>
      <c r="K11" s="11"/>
      <c r="L11" s="11"/>
      <c r="M11" s="11"/>
    </row>
    <row r="12" spans="1:13" ht="14" x14ac:dyDescent="0.3">
      <c r="A12" s="10">
        <v>11</v>
      </c>
      <c r="B12" s="18"/>
      <c r="C12" s="66" t="e">
        <f>+'Novice Data Entry'!$L$26</f>
        <v>#DIV/0!</v>
      </c>
      <c r="D12" s="66" t="e">
        <f t="shared" si="0"/>
        <v>#DIV/0!</v>
      </c>
      <c r="E12" s="15">
        <f>+'Novice Data Entry'!$L$41</f>
        <v>0</v>
      </c>
      <c r="F12" s="66" t="e">
        <f t="shared" si="1"/>
        <v>#DIV/0!</v>
      </c>
      <c r="G12" s="11"/>
      <c r="H12" s="11"/>
      <c r="I12" s="11"/>
      <c r="J12" s="11"/>
      <c r="K12" s="11"/>
      <c r="L12" s="11"/>
      <c r="M12" s="11"/>
    </row>
    <row r="13" spans="1:13" ht="14" x14ac:dyDescent="0.3">
      <c r="A13" s="10">
        <v>12</v>
      </c>
      <c r="B13" s="19"/>
      <c r="C13" s="66" t="e">
        <f>+'Novice Data Entry'!$M$26</f>
        <v>#DIV/0!</v>
      </c>
      <c r="D13" s="66" t="e">
        <f t="shared" si="0"/>
        <v>#DIV/0!</v>
      </c>
      <c r="E13" s="15">
        <f>+'Novice Data Entry'!$M$41</f>
        <v>0</v>
      </c>
      <c r="F13" s="66" t="e">
        <f t="shared" si="1"/>
        <v>#DIV/0!</v>
      </c>
      <c r="G13" s="11"/>
      <c r="H13" s="11"/>
      <c r="I13" s="11"/>
      <c r="J13" s="11"/>
      <c r="K13" s="11"/>
      <c r="L13" s="11"/>
      <c r="M13" s="11"/>
    </row>
    <row r="14" spans="1:13" ht="14" x14ac:dyDescent="0.3">
      <c r="A14" s="10">
        <v>13</v>
      </c>
      <c r="B14" s="19"/>
      <c r="C14" s="66" t="e">
        <f>+'Novice Data Entry'!$N$26</f>
        <v>#DIV/0!</v>
      </c>
      <c r="D14" s="66" t="e">
        <f t="shared" si="0"/>
        <v>#DIV/0!</v>
      </c>
      <c r="E14" s="15">
        <f>+'Novice Data Entry'!$N$41</f>
        <v>0</v>
      </c>
      <c r="F14" s="66" t="e">
        <f t="shared" si="1"/>
        <v>#DIV/0!</v>
      </c>
      <c r="G14" s="11"/>
      <c r="H14" s="11"/>
      <c r="I14" s="11"/>
      <c r="J14" s="11"/>
      <c r="K14" s="11"/>
      <c r="L14" s="11"/>
      <c r="M14" s="11"/>
    </row>
    <row r="15" spans="1:13" ht="14" x14ac:dyDescent="0.3">
      <c r="A15" s="10">
        <v>14</v>
      </c>
      <c r="B15" s="19"/>
      <c r="C15" s="66" t="e">
        <f>+'Novice Data Entry'!$O$26</f>
        <v>#DIV/0!</v>
      </c>
      <c r="D15" s="66" t="e">
        <f t="shared" si="0"/>
        <v>#DIV/0!</v>
      </c>
      <c r="E15" s="15">
        <f>+'Novice Data Entry'!$O$41</f>
        <v>0</v>
      </c>
      <c r="F15" s="66" t="e">
        <f t="shared" si="1"/>
        <v>#DIV/0!</v>
      </c>
      <c r="G15" s="11"/>
      <c r="H15" s="11"/>
      <c r="I15" s="11"/>
      <c r="J15" s="11"/>
      <c r="K15" s="11"/>
      <c r="L15" s="11"/>
      <c r="M15" s="11"/>
    </row>
    <row r="16" spans="1:13" ht="14" x14ac:dyDescent="0.3">
      <c r="A16" s="10">
        <v>15</v>
      </c>
      <c r="B16" s="19"/>
      <c r="C16" s="66" t="e">
        <f>+'Novice Data Entry'!$P$26</f>
        <v>#DIV/0!</v>
      </c>
      <c r="D16" s="66" t="e">
        <f t="shared" si="0"/>
        <v>#DIV/0!</v>
      </c>
      <c r="E16" s="15">
        <f>+'Novice Data Entry'!$P$41</f>
        <v>0</v>
      </c>
      <c r="F16" s="66" t="e">
        <f t="shared" si="1"/>
        <v>#DIV/0!</v>
      </c>
      <c r="G16" s="11"/>
      <c r="H16" s="11"/>
      <c r="I16" s="11"/>
      <c r="J16" s="11"/>
      <c r="K16" s="11"/>
      <c r="L16" s="11"/>
      <c r="M16" s="11"/>
    </row>
    <row r="17" spans="1:13" ht="14" x14ac:dyDescent="0.3">
      <c r="A17" s="10">
        <v>16</v>
      </c>
      <c r="B17" s="17"/>
      <c r="C17" s="66" t="e">
        <f>+'Novice Data Entry'!$Q$26</f>
        <v>#DIV/0!</v>
      </c>
      <c r="D17" s="66" t="e">
        <f t="shared" si="0"/>
        <v>#DIV/0!</v>
      </c>
      <c r="E17" s="15">
        <f>+'Novice Data Entry'!$Q$41</f>
        <v>0</v>
      </c>
      <c r="F17" s="66" t="e">
        <f t="shared" si="1"/>
        <v>#DIV/0!</v>
      </c>
      <c r="G17" s="11"/>
      <c r="H17" s="11"/>
      <c r="I17" s="11"/>
      <c r="J17" s="11"/>
      <c r="K17" s="11"/>
      <c r="L17" s="11"/>
      <c r="M17" s="11"/>
    </row>
    <row r="18" spans="1:13" ht="14" x14ac:dyDescent="0.3">
      <c r="A18" s="10">
        <v>17</v>
      </c>
      <c r="B18" s="17"/>
      <c r="C18" s="66" t="e">
        <f>+'Novice Data Entry'!$R$26</f>
        <v>#DIV/0!</v>
      </c>
      <c r="D18" s="66" t="e">
        <f t="shared" si="0"/>
        <v>#DIV/0!</v>
      </c>
      <c r="E18" s="15">
        <f>+'Novice Data Entry'!$R$41</f>
        <v>0</v>
      </c>
      <c r="F18" s="66" t="e">
        <f t="shared" si="1"/>
        <v>#DIV/0!</v>
      </c>
      <c r="G18" s="11"/>
      <c r="H18" s="11"/>
      <c r="I18" s="11"/>
      <c r="J18" s="11"/>
      <c r="K18" s="11"/>
      <c r="L18" s="11"/>
      <c r="M18" s="11"/>
    </row>
    <row r="19" spans="1:13" ht="14" x14ac:dyDescent="0.3">
      <c r="A19" s="10">
        <v>18</v>
      </c>
      <c r="B19" s="17"/>
      <c r="C19" s="66" t="e">
        <f>+'Novice Data Entry'!$S$26</f>
        <v>#DIV/0!</v>
      </c>
      <c r="D19" s="66" t="e">
        <f t="shared" si="0"/>
        <v>#DIV/0!</v>
      </c>
      <c r="E19" s="15">
        <f>+'Novice Data Entry'!$S$41</f>
        <v>0</v>
      </c>
      <c r="F19" s="66" t="e">
        <f t="shared" si="1"/>
        <v>#DIV/0!</v>
      </c>
      <c r="G19" s="11"/>
      <c r="H19" s="11"/>
      <c r="I19" s="11"/>
      <c r="J19" s="11"/>
      <c r="K19" s="11"/>
      <c r="L19" s="11"/>
      <c r="M19" s="11"/>
    </row>
    <row r="20" spans="1:13" ht="14" x14ac:dyDescent="0.3">
      <c r="A20" s="10">
        <v>19</v>
      </c>
      <c r="B20" s="16"/>
      <c r="C20" s="66" t="e">
        <f>+'Novice Data Entry'!$T$26</f>
        <v>#DIV/0!</v>
      </c>
      <c r="D20" s="66" t="e">
        <f t="shared" si="0"/>
        <v>#DIV/0!</v>
      </c>
      <c r="E20" s="15">
        <f>+'Novice Data Entry'!$T$41</f>
        <v>0</v>
      </c>
      <c r="F20" s="66" t="e">
        <f t="shared" si="1"/>
        <v>#DIV/0!</v>
      </c>
      <c r="G20" s="11"/>
      <c r="H20" s="11"/>
      <c r="I20" s="11"/>
      <c r="J20" s="11"/>
      <c r="K20" s="11"/>
      <c r="L20" s="11"/>
      <c r="M20" s="11"/>
    </row>
    <row r="21" spans="1:13" ht="14" x14ac:dyDescent="0.3">
      <c r="A21" s="10">
        <v>20</v>
      </c>
      <c r="B21" s="16"/>
      <c r="C21" s="66" t="e">
        <f>+'Novice Data Entry'!$U$26</f>
        <v>#DIV/0!</v>
      </c>
      <c r="D21" s="66" t="e">
        <f t="shared" si="0"/>
        <v>#DIV/0!</v>
      </c>
      <c r="E21" s="15">
        <f>+'Novice Data Entry'!$U$41</f>
        <v>0</v>
      </c>
      <c r="F21" s="66" t="e">
        <f t="shared" si="1"/>
        <v>#DIV/0!</v>
      </c>
      <c r="G21" s="11"/>
      <c r="H21" s="11"/>
      <c r="I21" s="11"/>
      <c r="J21" s="11"/>
      <c r="K21" s="11"/>
      <c r="L21" s="11"/>
      <c r="M21" s="11"/>
    </row>
    <row r="22" spans="1:13" ht="14" x14ac:dyDescent="0.3">
      <c r="A22" s="10">
        <v>21</v>
      </c>
      <c r="B22" s="17"/>
      <c r="C22" s="66" t="e">
        <f>+'Novice Data Entry'!$V$26</f>
        <v>#DIV/0!</v>
      </c>
      <c r="D22" s="66" t="e">
        <f t="shared" si="0"/>
        <v>#DIV/0!</v>
      </c>
      <c r="E22" s="15">
        <f>+'Novice Data Entry'!$V$41</f>
        <v>0</v>
      </c>
      <c r="F22" s="66" t="e">
        <f t="shared" si="1"/>
        <v>#DIV/0!</v>
      </c>
      <c r="G22" s="11"/>
      <c r="H22" s="11"/>
      <c r="I22" s="11"/>
      <c r="J22" s="11"/>
      <c r="K22" s="11"/>
      <c r="L22" s="11"/>
      <c r="M22" s="11"/>
    </row>
    <row r="23" spans="1:13" ht="14" x14ac:dyDescent="0.3">
      <c r="A23" s="10">
        <v>22</v>
      </c>
      <c r="B23" s="17"/>
      <c r="C23" s="66" t="e">
        <f>+'Novice Data Entry'!$W$26</f>
        <v>#DIV/0!</v>
      </c>
      <c r="D23" s="66" t="e">
        <f t="shared" si="0"/>
        <v>#DIV/0!</v>
      </c>
      <c r="E23" s="15">
        <f>+'Novice Data Entry'!$W$41</f>
        <v>0</v>
      </c>
      <c r="F23" s="66" t="e">
        <f t="shared" si="1"/>
        <v>#DIV/0!</v>
      </c>
      <c r="G23" s="11"/>
      <c r="H23" s="11"/>
      <c r="I23" s="11"/>
      <c r="J23" s="11"/>
      <c r="K23" s="11"/>
      <c r="L23" s="11"/>
      <c r="M23" s="11"/>
    </row>
    <row r="24" spans="1:13" ht="14" x14ac:dyDescent="0.3">
      <c r="A24" s="10">
        <v>23</v>
      </c>
      <c r="B24" s="17"/>
      <c r="C24" s="66" t="e">
        <f>+'Novice Data Entry'!$X$26</f>
        <v>#DIV/0!</v>
      </c>
      <c r="D24" s="66" t="e">
        <f t="shared" si="0"/>
        <v>#DIV/0!</v>
      </c>
      <c r="E24" s="15">
        <f>+'Novice Data Entry'!$X$41</f>
        <v>0</v>
      </c>
      <c r="F24" s="66" t="e">
        <f t="shared" si="1"/>
        <v>#DIV/0!</v>
      </c>
      <c r="G24" s="11"/>
      <c r="H24" s="11"/>
      <c r="I24" s="11"/>
      <c r="J24" s="11"/>
      <c r="K24" s="11"/>
      <c r="L24" s="11"/>
      <c r="M24" s="11"/>
    </row>
    <row r="25" spans="1:13" ht="14" x14ac:dyDescent="0.3">
      <c r="A25" s="10">
        <v>24</v>
      </c>
      <c r="B25" s="17"/>
      <c r="C25" s="66" t="e">
        <f>+'Novice Data Entry'!$Y$26</f>
        <v>#DIV/0!</v>
      </c>
      <c r="D25" s="66" t="e">
        <f t="shared" si="0"/>
        <v>#DIV/0!</v>
      </c>
      <c r="E25" s="15">
        <f>+'Novice Data Entry'!$Y$41</f>
        <v>0</v>
      </c>
      <c r="F25" s="66" t="e">
        <f t="shared" si="1"/>
        <v>#DIV/0!</v>
      </c>
      <c r="G25" s="11"/>
      <c r="H25" s="11"/>
      <c r="I25" s="11"/>
      <c r="J25" s="11"/>
      <c r="K25" s="11"/>
      <c r="L25" s="11"/>
      <c r="M25" s="11"/>
    </row>
    <row r="26" spans="1:13" ht="14" x14ac:dyDescent="0.3">
      <c r="A26" s="10">
        <v>25</v>
      </c>
      <c r="B26" s="17"/>
      <c r="C26" s="66" t="e">
        <f>+'Novice Data Entry'!$Z$26</f>
        <v>#DIV/0!</v>
      </c>
      <c r="D26" s="66" t="e">
        <f t="shared" si="0"/>
        <v>#DIV/0!</v>
      </c>
      <c r="E26" s="15">
        <f>+'Novice Data Entry'!$Z$41</f>
        <v>0</v>
      </c>
      <c r="F26" s="66" t="e">
        <f t="shared" si="1"/>
        <v>#DIV/0!</v>
      </c>
      <c r="G26" s="11"/>
      <c r="H26" s="11"/>
      <c r="I26" s="11"/>
      <c r="J26" s="11"/>
      <c r="K26" s="11"/>
      <c r="L26" s="11"/>
      <c r="M26" s="11"/>
    </row>
    <row r="27" spans="1:13" ht="14" x14ac:dyDescent="0.3">
      <c r="A27" s="10">
        <v>26</v>
      </c>
      <c r="B27" s="17"/>
      <c r="C27" s="66" t="e">
        <f>+'Novice Data Entry'!$AA$26</f>
        <v>#DIV/0!</v>
      </c>
      <c r="D27" s="66" t="e">
        <f t="shared" si="0"/>
        <v>#DIV/0!</v>
      </c>
      <c r="E27" s="15">
        <f>+'Novice Data Entry'!$AA$41</f>
        <v>0</v>
      </c>
      <c r="F27" s="66" t="e">
        <f t="shared" si="1"/>
        <v>#DIV/0!</v>
      </c>
      <c r="G27" s="11"/>
      <c r="H27" s="11"/>
      <c r="I27" s="11"/>
      <c r="J27" s="11"/>
      <c r="K27" s="11"/>
      <c r="L27" s="11"/>
      <c r="M27" s="11"/>
    </row>
    <row r="28" spans="1:13" ht="14" x14ac:dyDescent="0.3">
      <c r="A28" s="10">
        <v>27</v>
      </c>
      <c r="B28" s="16"/>
      <c r="C28" s="66" t="e">
        <f>+'Novice Data Entry'!$AB$26</f>
        <v>#DIV/0!</v>
      </c>
      <c r="D28" s="66" t="e">
        <f t="shared" si="0"/>
        <v>#DIV/0!</v>
      </c>
      <c r="E28" s="15">
        <f>+'Novice Data Entry'!$AB$41</f>
        <v>0</v>
      </c>
      <c r="F28" s="66" t="e">
        <f t="shared" si="1"/>
        <v>#DIV/0!</v>
      </c>
      <c r="G28" s="11"/>
      <c r="H28" s="11"/>
      <c r="I28" s="11"/>
      <c r="J28" s="11"/>
      <c r="K28" s="11"/>
      <c r="L28" s="11"/>
      <c r="M28" s="11"/>
    </row>
    <row r="29" spans="1:13" ht="14" x14ac:dyDescent="0.3">
      <c r="A29" s="10">
        <v>28</v>
      </c>
      <c r="B29" s="17"/>
      <c r="C29" s="66" t="e">
        <f>+'Novice Data Entry'!$AC$26</f>
        <v>#DIV/0!</v>
      </c>
      <c r="D29" s="66" t="e">
        <f t="shared" si="0"/>
        <v>#DIV/0!</v>
      </c>
      <c r="E29" s="15">
        <f>+'Novice Data Entry'!$AC$41</f>
        <v>0</v>
      </c>
      <c r="F29" s="66" t="e">
        <f t="shared" si="1"/>
        <v>#DIV/0!</v>
      </c>
      <c r="G29" s="11"/>
      <c r="H29" s="11"/>
      <c r="I29" s="11"/>
      <c r="J29" s="11"/>
      <c r="K29" s="11"/>
      <c r="L29" s="11"/>
      <c r="M29" s="11"/>
    </row>
    <row r="30" spans="1:13" ht="14" x14ac:dyDescent="0.3">
      <c r="A30" s="10">
        <v>29</v>
      </c>
      <c r="B30" s="17"/>
      <c r="C30" s="66" t="e">
        <f>+'Novice Data Entry'!$AD$26</f>
        <v>#DIV/0!</v>
      </c>
      <c r="D30" s="66" t="e">
        <f t="shared" si="0"/>
        <v>#DIV/0!</v>
      </c>
      <c r="E30" s="15">
        <f>+'Novice Data Entry'!$AD$41</f>
        <v>0</v>
      </c>
      <c r="F30" s="66" t="e">
        <f t="shared" si="1"/>
        <v>#DIV/0!</v>
      </c>
      <c r="G30" s="11"/>
      <c r="H30" s="11"/>
      <c r="I30" s="11"/>
      <c r="J30" s="11"/>
      <c r="K30" s="11"/>
      <c r="L30" s="11"/>
      <c r="M30" s="11"/>
    </row>
    <row r="31" spans="1:13" ht="14" x14ac:dyDescent="0.3">
      <c r="A31" s="10">
        <v>30</v>
      </c>
      <c r="B31" s="17"/>
      <c r="C31" s="66" t="e">
        <f>+'Novice Data Entry'!$AE$26</f>
        <v>#DIV/0!</v>
      </c>
      <c r="D31" s="66" t="e">
        <f t="shared" si="0"/>
        <v>#DIV/0!</v>
      </c>
      <c r="E31" s="15">
        <f>+'Novice Data Entry'!$AE$41</f>
        <v>0</v>
      </c>
      <c r="F31" s="66" t="e">
        <f t="shared" si="1"/>
        <v>#DIV/0!</v>
      </c>
      <c r="G31" s="11"/>
      <c r="H31" s="11"/>
      <c r="I31" s="11"/>
      <c r="J31" s="11"/>
      <c r="K31" s="11"/>
      <c r="L31" s="11"/>
      <c r="M31" s="11"/>
    </row>
    <row r="32" spans="1:13" ht="14" x14ac:dyDescent="0.3">
      <c r="A32" s="10">
        <v>31</v>
      </c>
      <c r="B32" s="17"/>
      <c r="C32" s="66" t="e">
        <f>+'Novice Data Entry'!$AF$26</f>
        <v>#DIV/0!</v>
      </c>
      <c r="D32" s="66" t="e">
        <f t="shared" si="0"/>
        <v>#DIV/0!</v>
      </c>
      <c r="E32" s="15">
        <f>+'Novice Data Entry'!$AF$41</f>
        <v>0</v>
      </c>
      <c r="F32" s="66" t="e">
        <f t="shared" si="1"/>
        <v>#DIV/0!</v>
      </c>
      <c r="G32" s="11"/>
      <c r="H32" s="11"/>
      <c r="I32" s="11"/>
      <c r="J32" s="11"/>
      <c r="K32" s="11"/>
      <c r="L32" s="11"/>
      <c r="M32" s="11"/>
    </row>
    <row r="33" spans="1:13" ht="14" x14ac:dyDescent="0.3">
      <c r="A33" s="10">
        <v>32</v>
      </c>
      <c r="B33" s="17"/>
      <c r="C33" s="66" t="e">
        <f>+'Novice Data Entry'!$AG$26</f>
        <v>#DIV/0!</v>
      </c>
      <c r="D33" s="66" t="e">
        <f t="shared" si="0"/>
        <v>#DIV/0!</v>
      </c>
      <c r="E33" s="15">
        <f>+'Novice Data Entry'!$AG$41</f>
        <v>0</v>
      </c>
      <c r="F33" s="66" t="e">
        <f t="shared" si="1"/>
        <v>#DIV/0!</v>
      </c>
      <c r="G33" s="11"/>
      <c r="H33" s="11"/>
      <c r="I33" s="11"/>
      <c r="J33" s="11"/>
      <c r="K33" s="11"/>
      <c r="L33" s="11"/>
      <c r="M33" s="11"/>
    </row>
    <row r="34" spans="1:13" ht="14" x14ac:dyDescent="0.3">
      <c r="A34" s="10">
        <v>33</v>
      </c>
      <c r="B34" s="17"/>
      <c r="C34" s="66" t="e">
        <f>+'Novice Data Entry'!$AH$26</f>
        <v>#DIV/0!</v>
      </c>
      <c r="D34" s="66" t="e">
        <f t="shared" si="0"/>
        <v>#DIV/0!</v>
      </c>
      <c r="E34" s="15">
        <f>+'Novice Data Entry'!$AH$41</f>
        <v>0</v>
      </c>
      <c r="F34" s="66" t="e">
        <f t="shared" si="1"/>
        <v>#DIV/0!</v>
      </c>
      <c r="G34" s="11"/>
      <c r="H34" s="11"/>
      <c r="I34" s="11"/>
      <c r="J34" s="11"/>
      <c r="K34" s="11"/>
      <c r="L34" s="11"/>
      <c r="M34" s="11"/>
    </row>
    <row r="35" spans="1:13" ht="14" x14ac:dyDescent="0.3">
      <c r="A35" s="10">
        <v>34</v>
      </c>
      <c r="B35" s="17"/>
      <c r="C35" s="66" t="e">
        <f>+'Novice Data Entry'!$AI$26</f>
        <v>#DIV/0!</v>
      </c>
      <c r="D35" s="66" t="e">
        <f t="shared" si="0"/>
        <v>#DIV/0!</v>
      </c>
      <c r="E35" s="15">
        <f>+'Novice Data Entry'!$AI$41</f>
        <v>0</v>
      </c>
      <c r="F35" s="66" t="e">
        <f t="shared" si="1"/>
        <v>#DIV/0!</v>
      </c>
      <c r="G35" s="11"/>
      <c r="H35" s="11"/>
      <c r="I35" s="11"/>
      <c r="J35" s="11"/>
      <c r="K35" s="11"/>
      <c r="L35" s="11"/>
      <c r="M35" s="11"/>
    </row>
    <row r="36" spans="1:13" ht="14" x14ac:dyDescent="0.3">
      <c r="A36" s="10">
        <v>35</v>
      </c>
      <c r="B36" s="17"/>
      <c r="C36" s="66" t="e">
        <f>+'Novice Data Entry'!$AJ$26</f>
        <v>#DIV/0!</v>
      </c>
      <c r="D36" s="66" t="e">
        <f t="shared" si="0"/>
        <v>#DIV/0!</v>
      </c>
      <c r="E36" s="15">
        <f>+'Novice Data Entry'!$AJ$41</f>
        <v>0</v>
      </c>
      <c r="F36" s="66" t="e">
        <f t="shared" si="1"/>
        <v>#DIV/0!</v>
      </c>
      <c r="G36" s="11"/>
      <c r="H36" s="11"/>
      <c r="I36" s="11"/>
      <c r="J36" s="11"/>
      <c r="K36" s="11"/>
      <c r="L36" s="11"/>
      <c r="M36" s="11"/>
    </row>
    <row r="37" spans="1:13" ht="14" x14ac:dyDescent="0.3">
      <c r="A37" s="10">
        <v>36</v>
      </c>
      <c r="B37" s="17"/>
      <c r="C37" s="66" t="e">
        <f>+'Novice Data Entry'!$AK$26</f>
        <v>#DIV/0!</v>
      </c>
      <c r="D37" s="66" t="e">
        <f t="shared" si="0"/>
        <v>#DIV/0!</v>
      </c>
      <c r="E37" s="15">
        <f>+'Novice Data Entry'!$AK$41</f>
        <v>0</v>
      </c>
      <c r="F37" s="66" t="e">
        <f t="shared" si="1"/>
        <v>#DIV/0!</v>
      </c>
      <c r="G37" s="11"/>
      <c r="H37" s="11"/>
      <c r="I37" s="11"/>
      <c r="J37" s="11"/>
      <c r="K37" s="11"/>
      <c r="L37" s="11"/>
      <c r="M37" s="11"/>
    </row>
    <row r="38" spans="1:13" ht="14" x14ac:dyDescent="0.3">
      <c r="A38" s="10">
        <v>37</v>
      </c>
      <c r="B38" s="17"/>
      <c r="C38" s="66" t="e">
        <f>+'Novice Data Entry'!$AL$26</f>
        <v>#DIV/0!</v>
      </c>
      <c r="D38" s="66" t="e">
        <f t="shared" si="0"/>
        <v>#DIV/0!</v>
      </c>
      <c r="E38" s="15">
        <f>+'Novice Data Entry'!$AL$41</f>
        <v>0</v>
      </c>
      <c r="F38" s="66" t="e">
        <f t="shared" si="1"/>
        <v>#DIV/0!</v>
      </c>
      <c r="G38" s="11"/>
      <c r="H38" s="11"/>
      <c r="I38" s="11"/>
      <c r="J38" s="11"/>
      <c r="K38" s="11"/>
      <c r="L38" s="11"/>
      <c r="M38" s="11"/>
    </row>
    <row r="39" spans="1:13" ht="14" x14ac:dyDescent="0.3">
      <c r="A39" s="10">
        <v>38</v>
      </c>
      <c r="B39" s="17"/>
      <c r="C39" s="66" t="e">
        <f>+'Novice Data Entry'!$AM$26</f>
        <v>#DIV/0!</v>
      </c>
      <c r="D39" s="66" t="e">
        <f t="shared" si="0"/>
        <v>#DIV/0!</v>
      </c>
      <c r="E39" s="15">
        <f>+'Novice Data Entry'!$AM$41</f>
        <v>0</v>
      </c>
      <c r="F39" s="66" t="e">
        <f t="shared" si="1"/>
        <v>#DIV/0!</v>
      </c>
      <c r="G39" s="11"/>
      <c r="H39" s="11"/>
      <c r="I39" s="11"/>
      <c r="J39" s="11"/>
      <c r="K39" s="11"/>
      <c r="L39" s="11"/>
      <c r="M39" s="11"/>
    </row>
    <row r="40" spans="1:13" ht="14" x14ac:dyDescent="0.3">
      <c r="A40" s="10">
        <v>39</v>
      </c>
      <c r="B40" s="17"/>
      <c r="C40" s="66" t="e">
        <f>+'Novice Data Entry'!$AN$26</f>
        <v>#DIV/0!</v>
      </c>
      <c r="D40" s="66" t="e">
        <f t="shared" si="0"/>
        <v>#DIV/0!</v>
      </c>
      <c r="E40" s="15">
        <f>+'Novice Data Entry'!$AN$41</f>
        <v>0</v>
      </c>
      <c r="F40" s="66" t="e">
        <f t="shared" si="1"/>
        <v>#DIV/0!</v>
      </c>
      <c r="G40" s="11"/>
      <c r="H40" s="11"/>
      <c r="I40" s="11"/>
      <c r="J40" s="11"/>
      <c r="K40" s="11"/>
      <c r="L40" s="11"/>
      <c r="M40" s="11"/>
    </row>
    <row r="41" spans="1:13" ht="14" x14ac:dyDescent="0.3">
      <c r="A41" s="10">
        <v>40</v>
      </c>
      <c r="B41" s="17"/>
      <c r="C41" s="66" t="e">
        <f>+'Novice Data Entry'!$AO$26</f>
        <v>#DIV/0!</v>
      </c>
      <c r="D41" s="66" t="e">
        <f t="shared" si="0"/>
        <v>#DIV/0!</v>
      </c>
      <c r="E41" s="15">
        <f>+'Novice Data Entry'!$AO$41</f>
        <v>0</v>
      </c>
      <c r="F41" s="66" t="e">
        <f t="shared" si="1"/>
        <v>#DIV/0!</v>
      </c>
      <c r="G41" s="11"/>
      <c r="H41" s="11"/>
      <c r="I41" s="11"/>
      <c r="J41" s="11"/>
      <c r="K41" s="11"/>
      <c r="L41" s="11"/>
      <c r="M41" s="11"/>
    </row>
    <row r="42" spans="1:13" ht="14" x14ac:dyDescent="0.3">
      <c r="A42" s="10">
        <v>41</v>
      </c>
      <c r="B42" s="17"/>
      <c r="C42" s="66" t="e">
        <f>+'Novice Data Entry'!$AP$26</f>
        <v>#DIV/0!</v>
      </c>
      <c r="D42" s="66" t="e">
        <f t="shared" si="0"/>
        <v>#DIV/0!</v>
      </c>
      <c r="E42" s="15">
        <f>+'Novice Data Entry'!$AP$41</f>
        <v>0</v>
      </c>
      <c r="F42" s="66" t="e">
        <f t="shared" si="1"/>
        <v>#DIV/0!</v>
      </c>
      <c r="G42" s="11"/>
      <c r="H42" s="11"/>
      <c r="I42" s="11"/>
      <c r="J42" s="11"/>
      <c r="K42" s="11"/>
      <c r="L42" s="11"/>
      <c r="M42" s="11"/>
    </row>
    <row r="43" spans="1:13" ht="14" x14ac:dyDescent="0.3">
      <c r="A43" s="10">
        <v>42</v>
      </c>
      <c r="B43" s="17"/>
      <c r="C43" s="66" t="e">
        <f>+'Novice Data Entry'!$AQ$26</f>
        <v>#DIV/0!</v>
      </c>
      <c r="D43" s="66" t="e">
        <f t="shared" si="0"/>
        <v>#DIV/0!</v>
      </c>
      <c r="E43" s="15">
        <f>+'Novice Data Entry'!$AQ$41</f>
        <v>0</v>
      </c>
      <c r="F43" s="66" t="e">
        <f t="shared" si="1"/>
        <v>#DIV/0!</v>
      </c>
      <c r="G43" s="11"/>
      <c r="H43" s="11"/>
      <c r="I43" s="11"/>
      <c r="J43" s="11"/>
      <c r="K43" s="11"/>
      <c r="L43" s="11"/>
      <c r="M43" s="11"/>
    </row>
    <row r="44" spans="1:13" ht="14" x14ac:dyDescent="0.3">
      <c r="A44" s="10">
        <v>43</v>
      </c>
      <c r="B44" s="17"/>
      <c r="C44" s="66" t="e">
        <f>+'Novice Data Entry'!$AR$26</f>
        <v>#DIV/0!</v>
      </c>
      <c r="D44" s="66" t="e">
        <f t="shared" si="0"/>
        <v>#DIV/0!</v>
      </c>
      <c r="E44" s="15">
        <f>+'Novice Data Entry'!$AR$41</f>
        <v>0</v>
      </c>
      <c r="F44" s="66" t="e">
        <f t="shared" si="1"/>
        <v>#DIV/0!</v>
      </c>
      <c r="G44" s="11"/>
      <c r="H44" s="11"/>
      <c r="I44" s="11"/>
      <c r="J44" s="11"/>
      <c r="K44" s="11"/>
      <c r="L44" s="11"/>
      <c r="M44" s="11"/>
    </row>
    <row r="45" spans="1:13" ht="14" x14ac:dyDescent="0.3">
      <c r="A45" s="10">
        <v>44</v>
      </c>
      <c r="B45" s="17"/>
      <c r="C45" s="66" t="e">
        <f>+'Novice Data Entry'!$AS$26</f>
        <v>#DIV/0!</v>
      </c>
      <c r="D45" s="66" t="e">
        <f t="shared" si="0"/>
        <v>#DIV/0!</v>
      </c>
      <c r="E45" s="15">
        <f>+'Novice Data Entry'!$AS$41</f>
        <v>0</v>
      </c>
      <c r="F45" s="66" t="e">
        <f t="shared" si="1"/>
        <v>#DIV/0!</v>
      </c>
      <c r="G45" s="11"/>
      <c r="H45" s="11"/>
      <c r="I45" s="11"/>
      <c r="J45" s="11"/>
      <c r="K45" s="11"/>
      <c r="L45" s="11"/>
      <c r="M45" s="11"/>
    </row>
    <row r="46" spans="1:13" ht="14" x14ac:dyDescent="0.3">
      <c r="A46" s="10">
        <v>45</v>
      </c>
      <c r="B46" s="17"/>
      <c r="C46" s="66" t="e">
        <f>+'Novice Data Entry'!$AT$26</f>
        <v>#DIV/0!</v>
      </c>
      <c r="D46" s="66" t="e">
        <f t="shared" si="0"/>
        <v>#DIV/0!</v>
      </c>
      <c r="E46" s="15">
        <f>+'Novice Data Entry'!$AT$41</f>
        <v>0</v>
      </c>
      <c r="F46" s="66" t="e">
        <f t="shared" si="1"/>
        <v>#DIV/0!</v>
      </c>
      <c r="G46" s="11"/>
      <c r="H46" s="11"/>
      <c r="I46" s="11"/>
      <c r="J46" s="11"/>
      <c r="K46" s="11"/>
      <c r="L46" s="11"/>
      <c r="M46" s="11"/>
    </row>
    <row r="47" spans="1:13" ht="14" x14ac:dyDescent="0.3">
      <c r="A47" s="10">
        <v>46</v>
      </c>
      <c r="B47" s="17"/>
      <c r="C47" s="66" t="e">
        <f>+'Novice Data Entry'!$AU$26</f>
        <v>#DIV/0!</v>
      </c>
      <c r="D47" s="66" t="e">
        <f t="shared" si="0"/>
        <v>#DIV/0!</v>
      </c>
      <c r="E47" s="15">
        <f>+'Novice Data Entry'!$AU$41</f>
        <v>0</v>
      </c>
      <c r="F47" s="66" t="e">
        <f t="shared" si="1"/>
        <v>#DIV/0!</v>
      </c>
      <c r="G47" s="11"/>
      <c r="H47" s="11"/>
      <c r="I47" s="11"/>
      <c r="J47" s="11"/>
      <c r="K47" s="11"/>
      <c r="L47" s="11"/>
      <c r="M47" s="11"/>
    </row>
    <row r="48" spans="1:13" ht="14" x14ac:dyDescent="0.3">
      <c r="A48" s="10">
        <v>47</v>
      </c>
      <c r="B48" s="17"/>
      <c r="C48" s="66" t="e">
        <f>+'Novice Data Entry'!$AV$26</f>
        <v>#DIV/0!</v>
      </c>
      <c r="D48" s="66" t="e">
        <f t="shared" si="0"/>
        <v>#DIV/0!</v>
      </c>
      <c r="E48" s="15">
        <f>+'Novice Data Entry'!$AV$41</f>
        <v>0</v>
      </c>
      <c r="F48" s="66" t="e">
        <f t="shared" si="1"/>
        <v>#DIV/0!</v>
      </c>
      <c r="G48" s="11"/>
      <c r="H48" s="11"/>
      <c r="I48" s="11"/>
      <c r="J48" s="11"/>
      <c r="K48" s="11"/>
      <c r="L48" s="11"/>
      <c r="M48" s="11"/>
    </row>
    <row r="49" spans="1:13" ht="14" x14ac:dyDescent="0.3">
      <c r="A49" s="10">
        <v>48</v>
      </c>
      <c r="B49" s="17"/>
      <c r="C49" s="66" t="e">
        <f>+'Novice Data Entry'!$AW$26</f>
        <v>#DIV/0!</v>
      </c>
      <c r="D49" s="66" t="e">
        <f t="shared" si="0"/>
        <v>#DIV/0!</v>
      </c>
      <c r="E49" s="15">
        <f>+'Novice Data Entry'!$AW$41</f>
        <v>0</v>
      </c>
      <c r="F49" s="66" t="e">
        <f t="shared" si="1"/>
        <v>#DIV/0!</v>
      </c>
      <c r="G49" s="11"/>
      <c r="H49" s="11"/>
      <c r="I49" s="11"/>
      <c r="J49" s="11"/>
      <c r="K49" s="11"/>
      <c r="L49" s="11"/>
      <c r="M49" s="11"/>
    </row>
    <row r="50" spans="1:13" ht="14" x14ac:dyDescent="0.3">
      <c r="A50" s="10">
        <v>49</v>
      </c>
      <c r="B50" s="17"/>
      <c r="C50" s="66" t="e">
        <f>+'Novice Data Entry'!$AX$26</f>
        <v>#DIV/0!</v>
      </c>
      <c r="D50" s="66" t="e">
        <f t="shared" si="0"/>
        <v>#DIV/0!</v>
      </c>
      <c r="E50" s="15">
        <f>+'Novice Data Entry'!$AX$41</f>
        <v>0</v>
      </c>
      <c r="F50" s="66" t="e">
        <f t="shared" si="1"/>
        <v>#DIV/0!</v>
      </c>
      <c r="G50" s="11"/>
      <c r="H50" s="11"/>
      <c r="I50" s="11"/>
      <c r="J50" s="11"/>
      <c r="K50" s="11"/>
      <c r="L50" s="11"/>
      <c r="M50" s="11"/>
    </row>
    <row r="51" spans="1:13" ht="14" x14ac:dyDescent="0.3">
      <c r="A51" s="10">
        <v>50</v>
      </c>
      <c r="B51" s="17"/>
      <c r="C51" s="66" t="e">
        <f>+'Novice Data Entry'!$AY$26</f>
        <v>#DIV/0!</v>
      </c>
      <c r="D51" s="66" t="e">
        <f t="shared" si="0"/>
        <v>#DIV/0!</v>
      </c>
      <c r="E51" s="15">
        <f>+'Novice Data Entry'!$AY$41</f>
        <v>0</v>
      </c>
      <c r="F51" s="66" t="e">
        <f t="shared" si="1"/>
        <v>#DIV/0!</v>
      </c>
      <c r="G51" s="11"/>
      <c r="H51" s="11"/>
      <c r="I51" s="11"/>
      <c r="J51" s="11"/>
      <c r="K51" s="11"/>
      <c r="L51" s="11"/>
      <c r="M51" s="11"/>
    </row>
    <row r="52" spans="1:13" ht="14" x14ac:dyDescent="0.3">
      <c r="A52" s="10">
        <v>51</v>
      </c>
      <c r="B52" s="17"/>
      <c r="C52" s="66" t="e">
        <f>+'Novice Data Entry'!$AZ$26</f>
        <v>#DIV/0!</v>
      </c>
      <c r="D52" s="66" t="e">
        <f t="shared" si="0"/>
        <v>#DIV/0!</v>
      </c>
      <c r="E52" s="15">
        <f>+'Novice Data Entry'!$AZ$41</f>
        <v>0</v>
      </c>
      <c r="F52" s="66" t="e">
        <f t="shared" si="1"/>
        <v>#DIV/0!</v>
      </c>
      <c r="G52" s="11"/>
      <c r="H52" s="11"/>
      <c r="I52" s="11"/>
      <c r="J52" s="11"/>
      <c r="K52" s="11"/>
      <c r="L52" s="11"/>
      <c r="M52" s="11"/>
    </row>
    <row r="53" spans="1:13" ht="14" x14ac:dyDescent="0.3">
      <c r="A53" s="10">
        <v>52</v>
      </c>
      <c r="B53" s="17"/>
      <c r="C53" s="66" t="e">
        <f>+'Novice Data Entry'!$BA$26</f>
        <v>#DIV/0!</v>
      </c>
      <c r="D53" s="66" t="e">
        <f t="shared" si="0"/>
        <v>#DIV/0!</v>
      </c>
      <c r="E53" s="15">
        <f>+'Novice Data Entry'!$BA$41</f>
        <v>0</v>
      </c>
      <c r="F53" s="66" t="e">
        <f t="shared" si="1"/>
        <v>#DIV/0!</v>
      </c>
      <c r="G53" s="11"/>
      <c r="H53" s="11"/>
      <c r="I53" s="11"/>
      <c r="J53" s="11"/>
      <c r="K53" s="11"/>
      <c r="L53" s="11"/>
      <c r="M53" s="11"/>
    </row>
    <row r="54" spans="1:13" ht="14" x14ac:dyDescent="0.3">
      <c r="A54" s="10">
        <v>53</v>
      </c>
      <c r="B54" s="17"/>
      <c r="C54" s="66" t="e">
        <f>+'Novice Data Entry'!$BB$26</f>
        <v>#DIV/0!</v>
      </c>
      <c r="D54" s="66" t="e">
        <f t="shared" si="0"/>
        <v>#DIV/0!</v>
      </c>
      <c r="E54" s="15">
        <f>+'Novice Data Entry'!$BB$41</f>
        <v>0</v>
      </c>
      <c r="F54" s="66" t="e">
        <f t="shared" si="1"/>
        <v>#DIV/0!</v>
      </c>
      <c r="G54" s="11"/>
      <c r="H54" s="11"/>
      <c r="I54" s="11"/>
      <c r="J54" s="11"/>
      <c r="K54" s="11"/>
      <c r="L54" s="11"/>
      <c r="M54" s="11"/>
    </row>
    <row r="55" spans="1:13" ht="14" x14ac:dyDescent="0.3">
      <c r="A55" s="10">
        <v>54</v>
      </c>
      <c r="B55" s="17"/>
      <c r="C55" s="66" t="e">
        <f>+'Novice Data Entry'!$BC$26</f>
        <v>#DIV/0!</v>
      </c>
      <c r="D55" s="66" t="e">
        <f t="shared" si="0"/>
        <v>#DIV/0!</v>
      </c>
      <c r="E55" s="15">
        <f>+'Novice Data Entry'!$BC$41</f>
        <v>0</v>
      </c>
      <c r="F55" s="66" t="e">
        <f t="shared" si="1"/>
        <v>#DIV/0!</v>
      </c>
      <c r="G55" s="11"/>
      <c r="H55" s="11"/>
      <c r="I55" s="11"/>
      <c r="J55" s="11"/>
      <c r="K55" s="11"/>
      <c r="L55" s="11"/>
      <c r="M55" s="11"/>
    </row>
    <row r="56" spans="1:13" ht="14" x14ac:dyDescent="0.3">
      <c r="A56" s="10">
        <v>55</v>
      </c>
      <c r="B56" s="17"/>
      <c r="C56" s="66" t="e">
        <f>+'Novice Data Entry'!$BD$26</f>
        <v>#DIV/0!</v>
      </c>
      <c r="D56" s="66" t="e">
        <f t="shared" si="0"/>
        <v>#DIV/0!</v>
      </c>
      <c r="E56" s="15">
        <f>+'Novice Data Entry'!$BD$41</f>
        <v>0</v>
      </c>
      <c r="F56" s="66" t="e">
        <f t="shared" si="1"/>
        <v>#DIV/0!</v>
      </c>
      <c r="G56" s="11"/>
      <c r="H56" s="11"/>
      <c r="I56" s="11"/>
      <c r="J56" s="11"/>
      <c r="K56" s="11"/>
      <c r="L56" s="11"/>
      <c r="M56" s="11"/>
    </row>
    <row r="57" spans="1:13" ht="14" x14ac:dyDescent="0.3">
      <c r="A57" s="10">
        <v>56</v>
      </c>
      <c r="B57" s="17"/>
      <c r="C57" s="66" t="e">
        <f>+'Novice Data Entry'!$BE$26</f>
        <v>#DIV/0!</v>
      </c>
      <c r="D57" s="66" t="e">
        <f t="shared" si="0"/>
        <v>#DIV/0!</v>
      </c>
      <c r="E57" s="15">
        <f>+'Novice Data Entry'!$BE$41</f>
        <v>0</v>
      </c>
      <c r="F57" s="66" t="e">
        <f t="shared" si="1"/>
        <v>#DIV/0!</v>
      </c>
      <c r="G57" s="11"/>
      <c r="H57" s="11"/>
      <c r="I57" s="11"/>
      <c r="J57" s="11"/>
      <c r="K57" s="11"/>
      <c r="L57" s="11"/>
      <c r="M57" s="11"/>
    </row>
    <row r="58" spans="1:13" ht="14" x14ac:dyDescent="0.3">
      <c r="A58" s="10">
        <v>57</v>
      </c>
      <c r="B58" s="17"/>
      <c r="C58" s="66" t="e">
        <f>+'Novice Data Entry'!$BF$26</f>
        <v>#DIV/0!</v>
      </c>
      <c r="D58" s="66" t="e">
        <f t="shared" si="0"/>
        <v>#DIV/0!</v>
      </c>
      <c r="E58" s="15">
        <f>+'Novice Data Entry'!$BF$41</f>
        <v>0</v>
      </c>
      <c r="F58" s="66" t="e">
        <f t="shared" si="1"/>
        <v>#DIV/0!</v>
      </c>
      <c r="G58" s="11"/>
      <c r="H58" s="11"/>
      <c r="I58" s="11"/>
      <c r="J58" s="11"/>
      <c r="K58" s="11"/>
      <c r="L58" s="11"/>
      <c r="M58" s="11"/>
    </row>
    <row r="59" spans="1:13" ht="14" x14ac:dyDescent="0.3">
      <c r="A59" s="10">
        <v>58</v>
      </c>
      <c r="B59" s="17"/>
      <c r="C59" s="66" t="e">
        <f>+'Novice Data Entry'!$BG$26</f>
        <v>#DIV/0!</v>
      </c>
      <c r="D59" s="66" t="e">
        <f t="shared" si="0"/>
        <v>#DIV/0!</v>
      </c>
      <c r="E59" s="15">
        <f>+'Novice Data Entry'!$BG$41</f>
        <v>0</v>
      </c>
      <c r="F59" s="66" t="e">
        <f t="shared" si="1"/>
        <v>#DIV/0!</v>
      </c>
      <c r="G59" s="11"/>
      <c r="H59" s="11"/>
      <c r="I59" s="11"/>
      <c r="J59" s="11"/>
      <c r="K59" s="11"/>
      <c r="L59" s="11"/>
      <c r="M59" s="11"/>
    </row>
    <row r="60" spans="1:13" ht="14" x14ac:dyDescent="0.3">
      <c r="A60" s="10">
        <v>59</v>
      </c>
      <c r="B60" s="17"/>
      <c r="C60" s="66" t="e">
        <f>+'Novice Data Entry'!$BH$26</f>
        <v>#DIV/0!</v>
      </c>
      <c r="D60" s="66" t="e">
        <f t="shared" si="0"/>
        <v>#DIV/0!</v>
      </c>
      <c r="E60" s="15">
        <f>+'Novice Data Entry'!$BH$41</f>
        <v>0</v>
      </c>
      <c r="F60" s="66" t="e">
        <f t="shared" si="1"/>
        <v>#DIV/0!</v>
      </c>
      <c r="G60" s="11"/>
      <c r="H60" s="11"/>
      <c r="I60" s="11"/>
      <c r="J60" s="11"/>
      <c r="K60" s="11"/>
      <c r="L60" s="11"/>
      <c r="M60" s="11"/>
    </row>
    <row r="61" spans="1:13" ht="14" x14ac:dyDescent="0.3">
      <c r="A61" s="10">
        <v>60</v>
      </c>
      <c r="B61" s="17"/>
      <c r="C61" s="66" t="e">
        <f>+'Novice Data Entry'!$BI$26</f>
        <v>#DIV/0!</v>
      </c>
      <c r="D61" s="66" t="e">
        <f t="shared" si="0"/>
        <v>#DIV/0!</v>
      </c>
      <c r="E61" s="15">
        <f>+'Novice Data Entry'!$BI$41</f>
        <v>0</v>
      </c>
      <c r="F61" s="66" t="e">
        <f t="shared" si="1"/>
        <v>#DIV/0!</v>
      </c>
      <c r="G61" s="11"/>
      <c r="H61" s="11"/>
      <c r="I61" s="11"/>
      <c r="J61" s="11"/>
      <c r="K61" s="11"/>
      <c r="L61" s="11"/>
      <c r="M61" s="11"/>
    </row>
    <row r="62" spans="1:13" ht="14" x14ac:dyDescent="0.3">
      <c r="A62" s="10">
        <v>61</v>
      </c>
      <c r="B62" s="17"/>
      <c r="C62" s="66" t="e">
        <f>+'Novice Data Entry'!$BJ$26</f>
        <v>#DIV/0!</v>
      </c>
      <c r="D62" s="66" t="e">
        <f t="shared" si="0"/>
        <v>#DIV/0!</v>
      </c>
      <c r="E62" s="15">
        <f>+'Novice Data Entry'!$BJ$41</f>
        <v>0</v>
      </c>
      <c r="F62" s="66" t="e">
        <f t="shared" si="1"/>
        <v>#DIV/0!</v>
      </c>
      <c r="G62" s="11"/>
      <c r="H62" s="11"/>
      <c r="I62" s="11"/>
      <c r="J62" s="11"/>
      <c r="K62" s="11"/>
      <c r="L62" s="11"/>
      <c r="M62" s="11"/>
    </row>
    <row r="63" spans="1:13" ht="14" x14ac:dyDescent="0.3">
      <c r="A63" s="10">
        <v>62</v>
      </c>
      <c r="B63" s="17"/>
      <c r="C63" s="66" t="e">
        <f>+'Novice Data Entry'!$BK$26</f>
        <v>#DIV/0!</v>
      </c>
      <c r="D63" s="66" t="e">
        <f t="shared" si="0"/>
        <v>#DIV/0!</v>
      </c>
      <c r="E63" s="15">
        <f>+'Novice Data Entry'!$BK$41</f>
        <v>0</v>
      </c>
      <c r="F63" s="66" t="e">
        <f t="shared" si="1"/>
        <v>#DIV/0!</v>
      </c>
      <c r="G63" s="11"/>
      <c r="H63" s="11"/>
      <c r="I63" s="11"/>
      <c r="J63" s="11"/>
      <c r="K63" s="11"/>
      <c r="L63" s="11"/>
      <c r="M63" s="11"/>
    </row>
    <row r="64" spans="1:13" ht="14" x14ac:dyDescent="0.3">
      <c r="A64" s="10">
        <v>63</v>
      </c>
      <c r="B64" s="17"/>
      <c r="C64" s="66" t="e">
        <f>+'Novice Data Entry'!$BL$26</f>
        <v>#DIV/0!</v>
      </c>
      <c r="D64" s="66" t="e">
        <f t="shared" si="0"/>
        <v>#DIV/0!</v>
      </c>
      <c r="E64" s="15">
        <f>+'Novice Data Entry'!$BL$41</f>
        <v>0</v>
      </c>
      <c r="F64" s="66" t="e">
        <f t="shared" si="1"/>
        <v>#DIV/0!</v>
      </c>
      <c r="G64" s="11"/>
      <c r="H64" s="11"/>
      <c r="I64" s="11"/>
      <c r="J64" s="11"/>
      <c r="K64" s="11"/>
      <c r="L64" s="11"/>
      <c r="M64" s="11"/>
    </row>
    <row r="65" spans="1:13" ht="14" x14ac:dyDescent="0.3">
      <c r="A65" s="10">
        <v>64</v>
      </c>
      <c r="B65" s="17"/>
      <c r="C65" s="66" t="e">
        <f>+'Novice Data Entry'!$BM$26</f>
        <v>#DIV/0!</v>
      </c>
      <c r="D65" s="66" t="e">
        <f t="shared" si="0"/>
        <v>#DIV/0!</v>
      </c>
      <c r="E65" s="15">
        <f>+'Novice Data Entry'!$BM$41</f>
        <v>0</v>
      </c>
      <c r="F65" s="66" t="e">
        <f t="shared" si="1"/>
        <v>#DIV/0!</v>
      </c>
      <c r="G65" s="11"/>
      <c r="H65" s="11"/>
      <c r="I65" s="11"/>
      <c r="J65" s="11"/>
      <c r="K65" s="11"/>
      <c r="L65" s="11"/>
      <c r="M65" s="11"/>
    </row>
    <row r="66" spans="1:13" ht="14" x14ac:dyDescent="0.3">
      <c r="A66" s="10">
        <v>65</v>
      </c>
      <c r="B66" s="17"/>
      <c r="C66" s="66" t="e">
        <f>+'Novice Data Entry'!$BN$26</f>
        <v>#DIV/0!</v>
      </c>
      <c r="D66" s="66" t="e">
        <f t="shared" si="0"/>
        <v>#DIV/0!</v>
      </c>
      <c r="E66" s="15">
        <f>+'Novice Data Entry'!$BN$41</f>
        <v>0</v>
      </c>
      <c r="F66" s="66" t="e">
        <f t="shared" si="1"/>
        <v>#DIV/0!</v>
      </c>
      <c r="G66" s="11"/>
      <c r="H66" s="11"/>
      <c r="I66" s="11"/>
      <c r="J66" s="11"/>
      <c r="K66" s="11"/>
      <c r="L66" s="11"/>
      <c r="M66" s="11"/>
    </row>
    <row r="67" spans="1:13" ht="14" x14ac:dyDescent="0.3">
      <c r="A67" s="10">
        <v>66</v>
      </c>
      <c r="B67" s="17"/>
      <c r="C67" s="66" t="e">
        <f>+'Novice Data Entry'!$BO$26</f>
        <v>#DIV/0!</v>
      </c>
      <c r="D67" s="66" t="e">
        <f t="shared" ref="D67:D90" si="2">3*C67</f>
        <v>#DIV/0!</v>
      </c>
      <c r="E67" s="15">
        <f>+'Novice Data Entry'!$BO$41</f>
        <v>0</v>
      </c>
      <c r="F67" s="66" t="e">
        <f t="shared" ref="F67:F90" si="3">D67+E67</f>
        <v>#DIV/0!</v>
      </c>
      <c r="G67" s="11"/>
      <c r="H67" s="11"/>
      <c r="I67" s="11"/>
      <c r="J67" s="11"/>
      <c r="K67" s="11"/>
      <c r="L67" s="11"/>
      <c r="M67" s="11"/>
    </row>
    <row r="68" spans="1:13" ht="14" x14ac:dyDescent="0.3">
      <c r="A68" s="10">
        <v>67</v>
      </c>
      <c r="B68" s="17"/>
      <c r="C68" s="66" t="e">
        <f>+'Novice Data Entry'!$BP$26</f>
        <v>#DIV/0!</v>
      </c>
      <c r="D68" s="66" t="e">
        <f t="shared" si="2"/>
        <v>#DIV/0!</v>
      </c>
      <c r="E68" s="15">
        <f>+'Novice Data Entry'!$BP$41</f>
        <v>0</v>
      </c>
      <c r="F68" s="66" t="e">
        <f t="shared" si="3"/>
        <v>#DIV/0!</v>
      </c>
      <c r="G68" s="11"/>
      <c r="H68" s="11"/>
      <c r="I68" s="11"/>
      <c r="J68" s="11"/>
      <c r="K68" s="11"/>
      <c r="L68" s="11"/>
      <c r="M68" s="11"/>
    </row>
    <row r="69" spans="1:13" ht="14" x14ac:dyDescent="0.3">
      <c r="A69" s="10">
        <v>68</v>
      </c>
      <c r="B69" s="17"/>
      <c r="C69" s="66" t="e">
        <f>+'Novice Data Entry'!$BQ$26</f>
        <v>#DIV/0!</v>
      </c>
      <c r="D69" s="66" t="e">
        <f t="shared" si="2"/>
        <v>#DIV/0!</v>
      </c>
      <c r="E69" s="15">
        <f>+'Novice Data Entry'!$BQ$41</f>
        <v>0</v>
      </c>
      <c r="F69" s="66" t="e">
        <f t="shared" si="3"/>
        <v>#DIV/0!</v>
      </c>
      <c r="G69" s="11"/>
      <c r="H69" s="11"/>
      <c r="I69" s="11"/>
      <c r="J69" s="11"/>
      <c r="K69" s="11"/>
      <c r="L69" s="11"/>
      <c r="M69" s="11"/>
    </row>
    <row r="70" spans="1:13" ht="14" x14ac:dyDescent="0.3">
      <c r="A70" s="10">
        <v>69</v>
      </c>
      <c r="B70" s="17"/>
      <c r="C70" s="66" t="e">
        <f>+'Novice Data Entry'!$BR$26</f>
        <v>#DIV/0!</v>
      </c>
      <c r="D70" s="66" t="e">
        <f t="shared" si="2"/>
        <v>#DIV/0!</v>
      </c>
      <c r="E70" s="15">
        <f>+'Novice Data Entry'!$BR$41</f>
        <v>0</v>
      </c>
      <c r="F70" s="66" t="e">
        <f t="shared" si="3"/>
        <v>#DIV/0!</v>
      </c>
      <c r="G70" s="11"/>
      <c r="H70" s="11"/>
      <c r="I70" s="11"/>
      <c r="J70" s="11"/>
      <c r="K70" s="11"/>
      <c r="L70" s="11"/>
      <c r="M70" s="11"/>
    </row>
    <row r="71" spans="1:13" ht="14" x14ac:dyDescent="0.3">
      <c r="A71" s="10">
        <v>70</v>
      </c>
      <c r="B71" s="17"/>
      <c r="C71" s="66" t="e">
        <f>+'Novice Data Entry'!$BS$26</f>
        <v>#DIV/0!</v>
      </c>
      <c r="D71" s="66" t="e">
        <f t="shared" si="2"/>
        <v>#DIV/0!</v>
      </c>
      <c r="E71" s="15">
        <f>+'Novice Data Entry'!$BS$41</f>
        <v>0</v>
      </c>
      <c r="F71" s="66" t="e">
        <f t="shared" si="3"/>
        <v>#DIV/0!</v>
      </c>
      <c r="G71" s="11"/>
      <c r="H71" s="11"/>
      <c r="I71" s="11"/>
      <c r="J71" s="11"/>
      <c r="K71" s="11"/>
      <c r="L71" s="11"/>
      <c r="M71" s="11"/>
    </row>
    <row r="72" spans="1:13" ht="14" x14ac:dyDescent="0.3">
      <c r="A72" s="10">
        <v>71</v>
      </c>
      <c r="B72" s="17"/>
      <c r="C72" s="66" t="e">
        <f>+'Novice Data Entry'!$BT$26</f>
        <v>#DIV/0!</v>
      </c>
      <c r="D72" s="66" t="e">
        <f t="shared" si="2"/>
        <v>#DIV/0!</v>
      </c>
      <c r="E72" s="15">
        <f>+'Novice Data Entry'!$BT$41</f>
        <v>0</v>
      </c>
      <c r="F72" s="66" t="e">
        <f t="shared" si="3"/>
        <v>#DIV/0!</v>
      </c>
      <c r="G72" s="11"/>
      <c r="H72" s="11"/>
      <c r="I72" s="11"/>
      <c r="J72" s="11"/>
      <c r="K72" s="11"/>
      <c r="L72" s="11"/>
      <c r="M72" s="11"/>
    </row>
    <row r="73" spans="1:13" ht="14" x14ac:dyDescent="0.3">
      <c r="A73" s="10">
        <v>72</v>
      </c>
      <c r="B73" s="17"/>
      <c r="C73" s="66" t="e">
        <f>+'Novice Data Entry'!$BU$26</f>
        <v>#DIV/0!</v>
      </c>
      <c r="D73" s="66" t="e">
        <f t="shared" si="2"/>
        <v>#DIV/0!</v>
      </c>
      <c r="E73" s="15">
        <f>+'Novice Data Entry'!$BU$41</f>
        <v>0</v>
      </c>
      <c r="F73" s="66" t="e">
        <f t="shared" si="3"/>
        <v>#DIV/0!</v>
      </c>
      <c r="G73" s="11"/>
      <c r="H73" s="11"/>
      <c r="I73" s="11"/>
      <c r="J73" s="11"/>
      <c r="K73" s="11"/>
      <c r="L73" s="11"/>
      <c r="M73" s="11"/>
    </row>
    <row r="74" spans="1:13" ht="14" x14ac:dyDescent="0.3">
      <c r="A74" s="10">
        <v>73</v>
      </c>
      <c r="B74" s="17"/>
      <c r="C74" s="66" t="e">
        <f>+'Novice Data Entry'!$BV$26</f>
        <v>#DIV/0!</v>
      </c>
      <c r="D74" s="66" t="e">
        <f t="shared" si="2"/>
        <v>#DIV/0!</v>
      </c>
      <c r="E74" s="15">
        <f>+'Novice Data Entry'!$BV$41</f>
        <v>0</v>
      </c>
      <c r="F74" s="66" t="e">
        <f t="shared" si="3"/>
        <v>#DIV/0!</v>
      </c>
      <c r="G74" s="11"/>
      <c r="H74" s="11"/>
      <c r="I74" s="11"/>
      <c r="J74" s="11"/>
      <c r="K74" s="11"/>
      <c r="L74" s="11"/>
      <c r="M74" s="11"/>
    </row>
    <row r="75" spans="1:13" ht="14" x14ac:dyDescent="0.3">
      <c r="A75" s="10">
        <v>74</v>
      </c>
      <c r="B75" s="17"/>
      <c r="C75" s="66" t="e">
        <f>+'Novice Data Entry'!$BW$26</f>
        <v>#DIV/0!</v>
      </c>
      <c r="D75" s="66" t="e">
        <f t="shared" si="2"/>
        <v>#DIV/0!</v>
      </c>
      <c r="E75" s="15">
        <f>+'Novice Data Entry'!$BW$41</f>
        <v>0</v>
      </c>
      <c r="F75" s="66" t="e">
        <f t="shared" si="3"/>
        <v>#DIV/0!</v>
      </c>
      <c r="G75" s="11"/>
      <c r="H75" s="11"/>
      <c r="I75" s="11"/>
      <c r="J75" s="11"/>
      <c r="K75" s="11"/>
      <c r="L75" s="11"/>
      <c r="M75" s="11"/>
    </row>
    <row r="76" spans="1:13" ht="14" x14ac:dyDescent="0.3">
      <c r="A76" s="10">
        <v>75</v>
      </c>
      <c r="B76" s="17"/>
      <c r="C76" s="66" t="e">
        <f>+'Novice Data Entry'!$BX$26</f>
        <v>#DIV/0!</v>
      </c>
      <c r="D76" s="66" t="e">
        <f t="shared" si="2"/>
        <v>#DIV/0!</v>
      </c>
      <c r="E76" s="15">
        <f>+'Novice Data Entry'!$BX$41</f>
        <v>0</v>
      </c>
      <c r="F76" s="66" t="e">
        <f t="shared" si="3"/>
        <v>#DIV/0!</v>
      </c>
      <c r="G76" s="11"/>
      <c r="H76" s="11"/>
      <c r="I76" s="11"/>
      <c r="J76" s="11"/>
      <c r="K76" s="11"/>
      <c r="L76" s="11"/>
      <c r="M76" s="11"/>
    </row>
    <row r="77" spans="1:13" ht="14" x14ac:dyDescent="0.3">
      <c r="A77" s="10">
        <v>76</v>
      </c>
      <c r="B77" s="17"/>
      <c r="C77" s="66" t="e">
        <f>+'Novice Data Entry'!$BY$26</f>
        <v>#DIV/0!</v>
      </c>
      <c r="D77" s="66" t="e">
        <f t="shared" si="2"/>
        <v>#DIV/0!</v>
      </c>
      <c r="E77" s="15">
        <f>+'Novice Data Entry'!$BY$41</f>
        <v>0</v>
      </c>
      <c r="F77" s="66" t="e">
        <f t="shared" si="3"/>
        <v>#DIV/0!</v>
      </c>
      <c r="G77" s="11"/>
      <c r="H77" s="11"/>
      <c r="I77" s="11"/>
      <c r="J77" s="11"/>
      <c r="K77" s="11"/>
      <c r="L77" s="11"/>
      <c r="M77" s="11"/>
    </row>
    <row r="78" spans="1:13" ht="14" x14ac:dyDescent="0.3">
      <c r="A78" s="10">
        <v>77</v>
      </c>
      <c r="B78" s="17"/>
      <c r="C78" s="66" t="e">
        <f>+'Novice Data Entry'!$BZ$26</f>
        <v>#DIV/0!</v>
      </c>
      <c r="D78" s="66" t="e">
        <f t="shared" si="2"/>
        <v>#DIV/0!</v>
      </c>
      <c r="E78" s="15">
        <f>+'Novice Data Entry'!$BZ$41</f>
        <v>0</v>
      </c>
      <c r="F78" s="66" t="e">
        <f t="shared" si="3"/>
        <v>#DIV/0!</v>
      </c>
      <c r="G78" s="11"/>
      <c r="H78" s="11"/>
      <c r="I78" s="11"/>
      <c r="J78" s="11"/>
      <c r="K78" s="11"/>
      <c r="L78" s="11"/>
      <c r="M78" s="11"/>
    </row>
    <row r="79" spans="1:13" ht="14" x14ac:dyDescent="0.3">
      <c r="A79" s="10">
        <v>78</v>
      </c>
      <c r="B79" s="17"/>
      <c r="C79" s="66" t="e">
        <f>+'Novice Data Entry'!$CA$26</f>
        <v>#DIV/0!</v>
      </c>
      <c r="D79" s="66" t="e">
        <f t="shared" si="2"/>
        <v>#DIV/0!</v>
      </c>
      <c r="E79" s="15">
        <f>+'Novice Data Entry'!$CA$41</f>
        <v>0</v>
      </c>
      <c r="F79" s="66" t="e">
        <f t="shared" si="3"/>
        <v>#DIV/0!</v>
      </c>
      <c r="G79" s="11"/>
      <c r="H79" s="11"/>
      <c r="I79" s="11"/>
      <c r="J79" s="11"/>
      <c r="K79" s="11"/>
      <c r="L79" s="11"/>
      <c r="M79" s="11"/>
    </row>
    <row r="80" spans="1:13" ht="14" x14ac:dyDescent="0.3">
      <c r="A80" s="10">
        <v>79</v>
      </c>
      <c r="B80" s="17"/>
      <c r="C80" s="66" t="e">
        <f>+'Novice Data Entry'!$CB$26</f>
        <v>#DIV/0!</v>
      </c>
      <c r="D80" s="66" t="e">
        <f t="shared" si="2"/>
        <v>#DIV/0!</v>
      </c>
      <c r="E80" s="15">
        <f>+'Novice Data Entry'!$CB$41</f>
        <v>0</v>
      </c>
      <c r="F80" s="66" t="e">
        <f t="shared" si="3"/>
        <v>#DIV/0!</v>
      </c>
      <c r="G80" s="11"/>
      <c r="H80" s="11"/>
      <c r="I80" s="11"/>
      <c r="J80" s="11"/>
      <c r="K80" s="11"/>
      <c r="L80" s="11"/>
      <c r="M80" s="11"/>
    </row>
    <row r="81" spans="1:13" ht="14" x14ac:dyDescent="0.3">
      <c r="A81" s="10">
        <v>80</v>
      </c>
      <c r="B81" s="17"/>
      <c r="C81" s="66" t="e">
        <f>+'Novice Data Entry'!$CC$26</f>
        <v>#DIV/0!</v>
      </c>
      <c r="D81" s="66" t="e">
        <f t="shared" si="2"/>
        <v>#DIV/0!</v>
      </c>
      <c r="E81" s="15">
        <f>+'Novice Data Entry'!$CC$41</f>
        <v>0</v>
      </c>
      <c r="F81" s="66" t="e">
        <f t="shared" si="3"/>
        <v>#DIV/0!</v>
      </c>
      <c r="G81" s="11"/>
      <c r="H81" s="11"/>
      <c r="I81" s="11"/>
      <c r="J81" s="11"/>
      <c r="K81" s="11"/>
      <c r="L81" s="11"/>
      <c r="M81" s="11"/>
    </row>
    <row r="82" spans="1:13" ht="14" x14ac:dyDescent="0.3">
      <c r="A82" s="10">
        <v>81</v>
      </c>
      <c r="B82" s="17"/>
      <c r="C82" s="66" t="e">
        <f>+'Novice Data Entry'!$CD$26</f>
        <v>#DIV/0!</v>
      </c>
      <c r="D82" s="66" t="e">
        <f t="shared" si="2"/>
        <v>#DIV/0!</v>
      </c>
      <c r="E82" s="15">
        <f>+'Novice Data Entry'!$CD$41</f>
        <v>0</v>
      </c>
      <c r="F82" s="66" t="e">
        <f t="shared" si="3"/>
        <v>#DIV/0!</v>
      </c>
      <c r="G82" s="11"/>
      <c r="H82" s="11"/>
      <c r="I82" s="11"/>
      <c r="J82" s="11"/>
      <c r="K82" s="11"/>
      <c r="L82" s="11"/>
      <c r="M82" s="11"/>
    </row>
    <row r="83" spans="1:13" ht="14" x14ac:dyDescent="0.3">
      <c r="A83" s="10">
        <v>82</v>
      </c>
      <c r="B83" s="17"/>
      <c r="C83" s="66" t="e">
        <f>+'Novice Data Entry'!$CE$26</f>
        <v>#DIV/0!</v>
      </c>
      <c r="D83" s="66" t="e">
        <f t="shared" si="2"/>
        <v>#DIV/0!</v>
      </c>
      <c r="E83" s="15">
        <f>+'Novice Data Entry'!$CE$41</f>
        <v>0</v>
      </c>
      <c r="F83" s="66" t="e">
        <f t="shared" si="3"/>
        <v>#DIV/0!</v>
      </c>
      <c r="G83" s="11"/>
      <c r="H83" s="11"/>
      <c r="I83" s="11"/>
      <c r="J83" s="11"/>
      <c r="K83" s="11"/>
      <c r="L83" s="11"/>
      <c r="M83" s="11"/>
    </row>
    <row r="84" spans="1:13" ht="14" x14ac:dyDescent="0.3">
      <c r="A84" s="10">
        <v>83</v>
      </c>
      <c r="B84" s="17"/>
      <c r="C84" s="66" t="e">
        <f>+'Novice Data Entry'!$CF$26</f>
        <v>#DIV/0!</v>
      </c>
      <c r="D84" s="66" t="e">
        <f t="shared" si="2"/>
        <v>#DIV/0!</v>
      </c>
      <c r="E84" s="15">
        <f>+'Novice Data Entry'!$CF$41</f>
        <v>0</v>
      </c>
      <c r="F84" s="66" t="e">
        <f t="shared" si="3"/>
        <v>#DIV/0!</v>
      </c>
      <c r="G84" s="11"/>
      <c r="H84" s="11"/>
      <c r="I84" s="11"/>
      <c r="J84" s="11"/>
      <c r="K84" s="11"/>
      <c r="L84" s="11"/>
      <c r="M84" s="11"/>
    </row>
    <row r="85" spans="1:13" ht="14" x14ac:dyDescent="0.3">
      <c r="A85" s="10">
        <v>84</v>
      </c>
      <c r="B85" s="17"/>
      <c r="C85" s="66" t="e">
        <f>+'Novice Data Entry'!$CG$26</f>
        <v>#DIV/0!</v>
      </c>
      <c r="D85" s="66" t="e">
        <f t="shared" si="2"/>
        <v>#DIV/0!</v>
      </c>
      <c r="E85" s="15">
        <f>+'Novice Data Entry'!$CG$41</f>
        <v>0</v>
      </c>
      <c r="F85" s="66" t="e">
        <f t="shared" si="3"/>
        <v>#DIV/0!</v>
      </c>
      <c r="G85" s="11"/>
      <c r="H85" s="11"/>
      <c r="I85" s="11"/>
      <c r="J85" s="11"/>
      <c r="K85" s="11"/>
      <c r="L85" s="11"/>
      <c r="M85" s="11"/>
    </row>
    <row r="86" spans="1:13" ht="14" x14ac:dyDescent="0.3">
      <c r="A86" s="10">
        <v>85</v>
      </c>
      <c r="B86" s="17"/>
      <c r="C86" s="66" t="e">
        <f>+'Novice Data Entry'!$CH$26</f>
        <v>#DIV/0!</v>
      </c>
      <c r="D86" s="66" t="e">
        <f t="shared" si="2"/>
        <v>#DIV/0!</v>
      </c>
      <c r="E86" s="15">
        <f>+'Novice Data Entry'!$CH$41</f>
        <v>0</v>
      </c>
      <c r="F86" s="66" t="e">
        <f t="shared" si="3"/>
        <v>#DIV/0!</v>
      </c>
      <c r="G86" s="11"/>
      <c r="H86" s="11"/>
      <c r="I86" s="11"/>
      <c r="J86" s="11"/>
      <c r="K86" s="11"/>
      <c r="L86" s="11"/>
      <c r="M86" s="11"/>
    </row>
    <row r="87" spans="1:13" ht="14" x14ac:dyDescent="0.3">
      <c r="A87" s="10">
        <v>86</v>
      </c>
      <c r="B87" s="17"/>
      <c r="C87" s="66" t="e">
        <f>+'Novice Data Entry'!$CI$26</f>
        <v>#DIV/0!</v>
      </c>
      <c r="D87" s="66" t="e">
        <f t="shared" si="2"/>
        <v>#DIV/0!</v>
      </c>
      <c r="E87" s="15">
        <f>+'Novice Data Entry'!$CI$41</f>
        <v>0</v>
      </c>
      <c r="F87" s="66" t="e">
        <f t="shared" si="3"/>
        <v>#DIV/0!</v>
      </c>
      <c r="G87" s="11"/>
      <c r="H87" s="11"/>
      <c r="I87" s="11"/>
      <c r="J87" s="11"/>
      <c r="K87" s="11"/>
      <c r="L87" s="11"/>
      <c r="M87" s="11"/>
    </row>
    <row r="88" spans="1:13" ht="14" x14ac:dyDescent="0.3">
      <c r="A88" s="10">
        <v>87</v>
      </c>
      <c r="B88" s="17"/>
      <c r="C88" s="66" t="e">
        <f>+'Novice Data Entry'!$CJ$26</f>
        <v>#DIV/0!</v>
      </c>
      <c r="D88" s="66" t="e">
        <f t="shared" si="2"/>
        <v>#DIV/0!</v>
      </c>
      <c r="E88" s="15">
        <f>+'Novice Data Entry'!$CJ$41</f>
        <v>0</v>
      </c>
      <c r="F88" s="66" t="e">
        <f t="shared" si="3"/>
        <v>#DIV/0!</v>
      </c>
      <c r="G88" s="11"/>
      <c r="H88" s="11"/>
      <c r="I88" s="11"/>
      <c r="J88" s="11"/>
      <c r="K88" s="11"/>
      <c r="L88" s="11"/>
      <c r="M88" s="11"/>
    </row>
    <row r="89" spans="1:13" ht="14" x14ac:dyDescent="0.3">
      <c r="A89" s="10">
        <v>88</v>
      </c>
      <c r="B89" s="17"/>
      <c r="C89" s="66" t="e">
        <f>+'Novice Data Entry'!$CK$26</f>
        <v>#DIV/0!</v>
      </c>
      <c r="D89" s="66" t="e">
        <f t="shared" si="2"/>
        <v>#DIV/0!</v>
      </c>
      <c r="E89" s="15">
        <f>+'Novice Data Entry'!$CK$41</f>
        <v>0</v>
      </c>
      <c r="F89" s="66" t="e">
        <f t="shared" si="3"/>
        <v>#DIV/0!</v>
      </c>
      <c r="G89" s="11"/>
      <c r="H89" s="11"/>
      <c r="I89" s="11"/>
      <c r="J89" s="11"/>
      <c r="K89" s="11"/>
      <c r="L89" s="11"/>
      <c r="M89" s="11"/>
    </row>
    <row r="90" spans="1:13" ht="14" x14ac:dyDescent="0.3">
      <c r="A90" s="10">
        <v>89</v>
      </c>
      <c r="B90" s="17"/>
      <c r="C90" s="66" t="e">
        <f>+'Novice Data Entry'!$CL$26</f>
        <v>#DIV/0!</v>
      </c>
      <c r="D90" s="66" t="e">
        <f t="shared" si="2"/>
        <v>#DIV/0!</v>
      </c>
      <c r="E90" s="15">
        <f>+'Novice Data Entry'!$CL$41</f>
        <v>0</v>
      </c>
      <c r="F90" s="66" t="e">
        <f t="shared" si="3"/>
        <v>#DIV/0!</v>
      </c>
      <c r="G90" s="11"/>
      <c r="H90" s="11"/>
      <c r="I90" s="11"/>
      <c r="J90" s="11"/>
      <c r="K90" s="11"/>
      <c r="L90" s="11"/>
      <c r="M90" s="11"/>
    </row>
  </sheetData>
  <sheetProtection password="C7C8" sheet="1" objects="1" scenarios="1" formatCells="0" formatColumns="0" formatRows="0"/>
  <customSheetViews>
    <customSheetView guid="{3747C63C-8460-41F1-8E5F-D6D89B4A2829}" hiddenColumns="1">
      <selection activeCell="B4" sqref="B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vt:i4>
      </vt:variant>
    </vt:vector>
  </HeadingPairs>
  <TitlesOfParts>
    <vt:vector size="30" baseType="lpstr">
      <vt:lpstr>Host Instructions</vt:lpstr>
      <vt:lpstr>Pivot Tables for Placement</vt:lpstr>
      <vt:lpstr>NÁVOD</vt:lpstr>
      <vt:lpstr>sloučení sloupců</vt:lpstr>
      <vt:lpstr>náhodné seřazení</vt:lpstr>
      <vt:lpstr>Scoresheets</vt:lpstr>
      <vt:lpstr>Open Results</vt:lpstr>
      <vt:lpstr>Open Data Entry</vt:lpstr>
      <vt:lpstr>Novice Results</vt:lpstr>
      <vt:lpstr>Novice Data Entry</vt:lpstr>
      <vt:lpstr>Super Pro TF Totals</vt:lpstr>
      <vt:lpstr>Super ProTF Data Entry</vt:lpstr>
      <vt:lpstr>Pro TF Totals</vt:lpstr>
      <vt:lpstr>ProTF Data Entry</vt:lpstr>
      <vt:lpstr>Novice TF Totals</vt:lpstr>
      <vt:lpstr>NoviceTF Data Entry</vt:lpstr>
      <vt:lpstr>FS_OPEN_Rd1_výsledky</vt:lpstr>
      <vt:lpstr>FS_OPEN_startovka_TOP 70</vt:lpstr>
      <vt:lpstr>FS_OPEN_celkové výsledky</vt:lpstr>
      <vt:lpstr>Open</vt:lpstr>
      <vt:lpstr>'Novice TF Totals'!Print_Area</vt:lpstr>
      <vt:lpstr>'Open Data Entry'!Print_Area</vt:lpstr>
      <vt:lpstr>'Open Results'!Print_Area</vt:lpstr>
      <vt:lpstr>'Pro TF Totals'!Print_Area</vt:lpstr>
      <vt:lpstr>'Super Pro TF Totals'!Print_Area</vt:lpstr>
      <vt:lpstr>'Novice TF Totals'!Print_Titles</vt:lpstr>
      <vt:lpstr>'Open Data Entry'!Print_Titles</vt:lpstr>
      <vt:lpstr>'Open Results'!Print_Titles</vt:lpstr>
      <vt:lpstr>'Pro TF Totals'!Print_Titles</vt:lpstr>
      <vt:lpstr>'Super Pro TF Totals'!Print_Titles</vt:lpstr>
    </vt:vector>
  </TitlesOfParts>
  <Company>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O'Neill</dc:creator>
  <cp:lastModifiedBy>Seďová Lucie</cp:lastModifiedBy>
  <cp:lastPrinted>2018-07-15T14:00:27Z</cp:lastPrinted>
  <dcterms:created xsi:type="dcterms:W3CDTF">2004-10-15T18:09:41Z</dcterms:created>
  <dcterms:modified xsi:type="dcterms:W3CDTF">2018-07-18T11:15:33Z</dcterms:modified>
</cp:coreProperties>
</file>